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<sst xmlns="http://schemas.openxmlformats.org/spreadsheetml/2006/main" count="1376" uniqueCount="920">
  <si>
    <t>工程量清单报价表</t>
  </si>
  <si>
    <t/>
  </si>
  <si>
    <t>工程名称：洛阳江服务区文创提升工程</t>
  </si>
  <si>
    <t>序号</t>
  </si>
  <si>
    <t>项目编码</t>
  </si>
  <si>
    <t>项 目 名 称</t>
  </si>
  <si>
    <t>单位</t>
  </si>
  <si>
    <t>工程量</t>
  </si>
  <si>
    <t>最高控制价（元）</t>
  </si>
  <si>
    <t>竞价报价金额（元）</t>
  </si>
  <si>
    <t>控制单价</t>
  </si>
  <si>
    <t>合计</t>
  </si>
  <si>
    <t>竞价单价</t>
  </si>
  <si>
    <t>合价</t>
  </si>
  <si>
    <t>分部分项工程量清单</t>
  </si>
  <si>
    <t>单项工程</t>
  </si>
  <si>
    <t>房屋建筑与装饰工程</t>
  </si>
  <si>
    <t>拆除</t>
  </si>
  <si>
    <t>1</t>
  </si>
  <si>
    <t>041001001006</t>
  </si>
  <si>
    <t>拆除路面
(1)材质:混凝土路面
(2)厚度:100厚</t>
  </si>
  <si>
    <t>m2</t>
  </si>
  <si>
    <t>2</t>
  </si>
  <si>
    <t>041001003003</t>
  </si>
  <si>
    <t>拆除基层
(1)材质:碎石灌砂垫层
(2)厚度:150厚</t>
  </si>
  <si>
    <t>3</t>
  </si>
  <si>
    <t>040102001001</t>
  </si>
  <si>
    <t>挖一般石方
(1)机械拆除150厚碎石灌砂垫层</t>
  </si>
  <si>
    <t>m3</t>
  </si>
  <si>
    <t>4</t>
  </si>
  <si>
    <t>040103002002</t>
  </si>
  <si>
    <t>余方弃置
(1)废弃料品种:拆除混凝土路面垃圾
(2)运距:20km</t>
  </si>
  <si>
    <t>拆除木平台,做法详JS--/07</t>
  </si>
  <si>
    <t>5</t>
  </si>
  <si>
    <t>011606001001</t>
  </si>
  <si>
    <t>楼地面龙骨及饰面拆除
(1)龙骨及饰面种类:塑木平台拆除</t>
  </si>
  <si>
    <t>6</t>
  </si>
  <si>
    <t>011602001001</t>
  </si>
  <si>
    <t>混凝土构件拆除
(1)构件名称:木平台基础拆除</t>
  </si>
  <si>
    <t>7</t>
  </si>
  <si>
    <t>011604001003</t>
  </si>
  <si>
    <t>平面抹灰层拆除
(1)拆除水泥砂浆整体面层</t>
  </si>
  <si>
    <t>8</t>
  </si>
  <si>
    <t>010103002006</t>
  </si>
  <si>
    <t>余方弃置
(1)人工装车，外弃
(2)废弃料品种:拆除垃圾</t>
  </si>
  <si>
    <t>石材路面拆除,做法详JS-05/01</t>
  </si>
  <si>
    <t>9</t>
  </si>
  <si>
    <t>011605001001</t>
  </si>
  <si>
    <t>平面块料拆除
(1)拆除的基层类型:30厚1：3干硬性水泥砂浆结合层
(2)饰面材料种类:20厚石材</t>
  </si>
  <si>
    <t>10</t>
  </si>
  <si>
    <t>041001001007</t>
  </si>
  <si>
    <t>11</t>
  </si>
  <si>
    <t>041001003004</t>
  </si>
  <si>
    <t>拆除基层
(1)材质:碎石级配碎石垫层
(2)厚度:150厚</t>
  </si>
  <si>
    <t>12</t>
  </si>
  <si>
    <t>010103002005</t>
  </si>
  <si>
    <t>余方弃置
(1)人工装车，外弃
(2)废弃料品种:拆除垃圾
(3)运距:20km</t>
  </si>
  <si>
    <t>绿化铲除</t>
  </si>
  <si>
    <t>13</t>
  </si>
  <si>
    <t>050101007001</t>
  </si>
  <si>
    <t>清除地被植物
(1)绿化铲除铲除深度为0.3m</t>
  </si>
  <si>
    <t>码头修缮提升</t>
  </si>
  <si>
    <t>14</t>
  </si>
  <si>
    <t>011604001004</t>
  </si>
  <si>
    <t>平面抹灰层拆除
(1)抹灰层种类:原30厚面层铲除</t>
  </si>
  <si>
    <t>15</t>
  </si>
  <si>
    <t>011604002003</t>
  </si>
  <si>
    <t>立面抹灰层拆除
(1)抹灰层种类:原30厚面层铲除</t>
  </si>
  <si>
    <t>16</t>
  </si>
  <si>
    <t>010103002003</t>
  </si>
  <si>
    <t>外墙面改造拆除</t>
  </si>
  <si>
    <t>17</t>
  </si>
  <si>
    <t>011604002004</t>
  </si>
  <si>
    <t>立面抹灰层拆除
(1)拆除部位:白色外墙专用涂料与20厚水泥砂浆结合层铲除</t>
  </si>
  <si>
    <t>18</t>
  </si>
  <si>
    <t>010103002002</t>
  </si>
  <si>
    <t>室外总体</t>
  </si>
  <si>
    <t>砾石路面,做法详JS-01/01</t>
  </si>
  <si>
    <t>19</t>
  </si>
  <si>
    <t>010101001007</t>
  </si>
  <si>
    <t>平整场地
(1)土壤类别:素土夯实</t>
  </si>
  <si>
    <t>20</t>
  </si>
  <si>
    <t>010404001007</t>
  </si>
  <si>
    <t>垫层
(1)垫层材料种类、配合比、厚度:150厚碎石灌砂垫层</t>
  </si>
  <si>
    <t>21</t>
  </si>
  <si>
    <t>010404001008</t>
  </si>
  <si>
    <t>垫层
(1)垫层材料种类、配合比、厚度:100厚碎石灌砂垫层</t>
  </si>
  <si>
    <t>22</t>
  </si>
  <si>
    <t>040303002001</t>
  </si>
  <si>
    <t>混凝土基础
(1)镀锌钢板收边基础
(2)100厚C20素砼基础</t>
  </si>
  <si>
    <t>23</t>
  </si>
  <si>
    <t>050201001003</t>
  </si>
  <si>
    <t>园路
(1)路面厚度、宽度、材料种类:50厚φ15～φ25碎砾石散铺</t>
  </si>
  <si>
    <t>24</t>
  </si>
  <si>
    <t>011502001001</t>
  </si>
  <si>
    <t>金属装饰线
(1)线条材料品种、规格、颜色:5厚70宽镀锌钢板收边</t>
  </si>
  <si>
    <t>m</t>
  </si>
  <si>
    <t>25</t>
  </si>
  <si>
    <t>010516002001</t>
  </si>
  <si>
    <t>预埋铁件</t>
  </si>
  <si>
    <t>t</t>
  </si>
  <si>
    <t>(1)5厚70宽镀锌钢板收边</t>
  </si>
  <si>
    <t>26</t>
  </si>
  <si>
    <t>010516004001</t>
  </si>
  <si>
    <t>建筑植筋
(1)规格:φ6@500钢筋
(2)深度:植入混凝土深度不小于40</t>
  </si>
  <si>
    <t>个</t>
  </si>
  <si>
    <t>汀步,做法详JS-02/01</t>
  </si>
  <si>
    <t>27</t>
  </si>
  <si>
    <t>010101001008</t>
  </si>
  <si>
    <t>28</t>
  </si>
  <si>
    <t>010404001009</t>
  </si>
  <si>
    <t>垫层
(1)垫层材料种类、配合比、厚度:100厚碎石灌砂垫层，碎石：砂=7：3</t>
  </si>
  <si>
    <t>29</t>
  </si>
  <si>
    <t>011102001007</t>
  </si>
  <si>
    <t>石材楼地面
(1)结合层厚度、砂浆配合比:50厚1：2.5干硬性水泥砂浆
(2)面层材料品种、规格、颜色:1200x600x50芝麻灰荔枝面花岗岩</t>
  </si>
  <si>
    <t>30</t>
  </si>
  <si>
    <t>050201013001</t>
  </si>
  <si>
    <t>石汀步(步石、飞石)
(1)砂浆强度等级、配合比:50厚1：2.5干硬性水泥砂浆
(2)石料种类、规格:1200x600x50芝麻灰荔枝面花岗岩</t>
  </si>
  <si>
    <t>31</t>
  </si>
  <si>
    <t>050101009001</t>
  </si>
  <si>
    <t>种植土回(换)填</t>
  </si>
  <si>
    <t>32</t>
  </si>
  <si>
    <t>050102012001</t>
  </si>
  <si>
    <t>铺种草皮
(1)草皮种类:兰引三号
(2)铺种方式:散铺</t>
  </si>
  <si>
    <t>33</t>
  </si>
  <si>
    <t>011101001001</t>
  </si>
  <si>
    <t>地坪漆楼地面
(1)找平层厚度、砂浆配合比:彩色稀浆混合料界面剂（用量0.15kg/㎡）
(2)面层厚度、砂浆配合比:5mm厚彩色稀浆混合料</t>
  </si>
  <si>
    <t>混凝土路面,做法详JS-06/01</t>
  </si>
  <si>
    <t>34</t>
  </si>
  <si>
    <t>010101001003</t>
  </si>
  <si>
    <t>35</t>
  </si>
  <si>
    <t>010404001004</t>
  </si>
  <si>
    <t>垫层
(1)垫层材料种类、配合比、厚度:250厚碎石灌砂垫层</t>
  </si>
  <si>
    <t>36</t>
  </si>
  <si>
    <t>040203007001</t>
  </si>
  <si>
    <t>水泥混凝土
(1)厚度:180厚
(2)混凝土强度等级:C25混凝土面层</t>
  </si>
  <si>
    <t>石材路面,做法详JS-07/01</t>
  </si>
  <si>
    <t>37</t>
  </si>
  <si>
    <t>010101001004</t>
  </si>
  <si>
    <t>38</t>
  </si>
  <si>
    <t>040202011001</t>
  </si>
  <si>
    <t>碎石
(1)厚度:150厚
(2)石料规格:级配碎石</t>
  </si>
  <si>
    <t>39</t>
  </si>
  <si>
    <t>010501001001</t>
  </si>
  <si>
    <t>垫层
(1)混凝土种类（商品混凝土、现场拌制，泵送、非泵送）:商品混凝土
(2)混凝土强度等级:150厚C25水泥混凝土</t>
  </si>
  <si>
    <t>40</t>
  </si>
  <si>
    <t>011102001002</t>
  </si>
  <si>
    <t>石材楼地面
(1)结合层厚度、砂浆配合比:30厚干硬性水泥砂浆
(2)面层材料品种、规格、颜色:600*300*30厚花岗岩路面</t>
  </si>
  <si>
    <t>41</t>
  </si>
  <si>
    <t>011102001005</t>
  </si>
  <si>
    <t>石材楼地面
(1)结合层厚度、砂浆配合比:30厚干硬性水泥砂浆
(2)面层材料品种、规格、颜色:400*200*30厚花岗岩路面</t>
  </si>
  <si>
    <t>42</t>
  </si>
  <si>
    <t>011102001004</t>
  </si>
  <si>
    <t>石材楼地面
(1)结合层厚度、砂浆配合比:30厚干硬性水泥砂浆
(2)面层材料品种、规格、颜色:30厚浅灰色花岗岩石材冰裂纹碎拼</t>
  </si>
  <si>
    <t>红色立瓦铺设,做法详JS-09</t>
  </si>
  <si>
    <t>43</t>
  </si>
  <si>
    <t>010101001005</t>
  </si>
  <si>
    <t>44</t>
  </si>
  <si>
    <t>010404001005</t>
  </si>
  <si>
    <t>45</t>
  </si>
  <si>
    <t>010501001002</t>
  </si>
  <si>
    <t>垫层
(1)混凝土种类（商品混凝土、现场拌制，泵送、非泵送）:商品混凝土
(2)混凝土强度等级:100厚C25水泥混凝土</t>
  </si>
  <si>
    <t>46</t>
  </si>
  <si>
    <t>011102003001</t>
  </si>
  <si>
    <t>块料楼地面</t>
  </si>
  <si>
    <t>(1)结合层厚度、砂浆配合比:30厚1：3干硬性水泥砂浆
(2)面层材料品种、规格、颜色:200*100*10厚红色装饰瓦立铺</t>
  </si>
  <si>
    <t>马蹄石铺设,做法详JS-10/01</t>
  </si>
  <si>
    <t>47</t>
  </si>
  <si>
    <t>010101001006</t>
  </si>
  <si>
    <t>48</t>
  </si>
  <si>
    <t>010404001006</t>
  </si>
  <si>
    <t>49</t>
  </si>
  <si>
    <t>010501001003</t>
  </si>
  <si>
    <t>50</t>
  </si>
  <si>
    <t>011102001003</t>
  </si>
  <si>
    <t>石材楼地面
(1)结合层厚度、砂浆配合比:30厚1：3干硬性水泥砂浆
(2)面层材料品种、规格、颜色:100*100*80厚浅灰色马蹄石</t>
  </si>
  <si>
    <t>碎石散铺</t>
  </si>
  <si>
    <t>51</t>
  </si>
  <si>
    <t>050201001002</t>
  </si>
  <si>
    <t>园路
(1)路面厚度、宽度、材料种类:φ20～φ30碎石散铺</t>
  </si>
  <si>
    <t>塑木平台,做法详JS-12/01</t>
  </si>
  <si>
    <t>52</t>
  </si>
  <si>
    <t>011101006001</t>
  </si>
  <si>
    <t>平面砂浆找平层
(1)找平层厚度、砂浆配合比:20厚1:2.5水泥砂浆</t>
  </si>
  <si>
    <t>53</t>
  </si>
  <si>
    <t>010503004001</t>
  </si>
  <si>
    <t>圈梁
(1)非泵送商品混凝土
(2)C20</t>
  </si>
  <si>
    <t>54</t>
  </si>
  <si>
    <t>011104002001</t>
  </si>
  <si>
    <t>竹、木（复合）地板
(1)龙骨材料种类、规格、铺设间距:50*30塑木龙骨
(2)面层材料品种、规格、颜色:120*30空心塑木，间隙6mm</t>
  </si>
  <si>
    <t>码头修缮提升,做法详JS-14/01</t>
  </si>
  <si>
    <t>55</t>
  </si>
  <si>
    <t>011102003002</t>
  </si>
  <si>
    <t>块料楼地面
(1)结合层厚度、砂浆配合比:30厚1:3干硬性水泥砂浆
(2)面层材料品种、规格、颜色:600*300*20厚浅灰色文化砖</t>
  </si>
  <si>
    <t>56</t>
  </si>
  <si>
    <t>011204003001</t>
  </si>
  <si>
    <t>块料墙面
(1)安装方式:30厚1:3干硬性水泥砂浆
(2)面层材料品种、规格、颜色:600*300*20厚浅灰色文化砖</t>
  </si>
  <si>
    <t>白色热熔漆划线</t>
  </si>
  <si>
    <t>57</t>
  </si>
  <si>
    <t>040205006001</t>
  </si>
  <si>
    <t>标线
(1)材料品种:150宽1.5厚白色热熔漆</t>
  </si>
  <si>
    <t>外墙面改造</t>
  </si>
  <si>
    <t>58</t>
  </si>
  <si>
    <t>011201004001</t>
  </si>
  <si>
    <t>立面砂浆找平层
(1)找平层砂浆厚度、配合比:14厚</t>
  </si>
  <si>
    <t>1:3水泥砂浆抹灰</t>
  </si>
  <si>
    <t>59</t>
  </si>
  <si>
    <t>011204003002</t>
  </si>
  <si>
    <t>块料墙面
(1)面层材料品种、规格、颜色:6厚1:3水泥砂浆结合层，外贴50*200*8红色小条砖白水泥工艺缝</t>
  </si>
  <si>
    <t>60</t>
  </si>
  <si>
    <t>011201004002</t>
  </si>
  <si>
    <t>立面砂浆找平层
(1)找平层砂浆厚度、配合比:20厚1:3水泥砂浆抹灰</t>
  </si>
  <si>
    <t>61</t>
  </si>
  <si>
    <t>011406001003</t>
  </si>
  <si>
    <t>抹灰面油漆涂料
(1)油漆涂料品种、遍数（或厚度）:白色外墙专用涂料</t>
  </si>
  <si>
    <t>62</t>
  </si>
  <si>
    <t>011207001004</t>
  </si>
  <si>
    <t>墙面装饰板
(1)面层材料品种、规格、颜色:5厚铝单板雕花板+红色烤漆</t>
  </si>
  <si>
    <t>63</t>
  </si>
  <si>
    <t>011502004001</t>
  </si>
  <si>
    <t>石膏装饰线
(1)成品石膏板雕花+仿石漆+线条人工涂画（样式同现状建筑雕花）
(2)燕尾脊</t>
  </si>
  <si>
    <t>城墙</t>
  </si>
  <si>
    <t>64</t>
  </si>
  <si>
    <t>010101003002</t>
  </si>
  <si>
    <t>挖沟槽土方
(1)土壤类别:三类土
(2)挖土深度:2m以内</t>
  </si>
  <si>
    <t>65</t>
  </si>
  <si>
    <t>010103001002</t>
  </si>
  <si>
    <t>回填方
(1)填方材料品种:原土回填</t>
  </si>
  <si>
    <t>66</t>
  </si>
  <si>
    <t>010103002001</t>
  </si>
  <si>
    <t>余方弃置
(1)废弃料品种:三类土
(2)运距:20km以内</t>
  </si>
  <si>
    <t>67</t>
  </si>
  <si>
    <t>010501001004</t>
  </si>
  <si>
    <t>垫层
(1)混凝土种类（商品混凝土、现场拌制，泵送、非泵送）:非泵送商品混凝土
(2)混凝土强度等级:C15</t>
  </si>
  <si>
    <t>68</t>
  </si>
  <si>
    <t>010501002001</t>
  </si>
  <si>
    <t>带形基础
(1)混凝土种类（商品混凝土、现场拌制，泵送、非泵送）:非泵送商品混凝土
(2)混凝土强度等级:C25</t>
  </si>
  <si>
    <t>69</t>
  </si>
  <si>
    <t>010502001001</t>
  </si>
  <si>
    <t>矩形柱
(1)混凝土种类（商品混凝土、现场拌制，泵送、非泵送）:非商品混凝土
(2)混凝土强度等级:C30</t>
  </si>
  <si>
    <t>70</t>
  </si>
  <si>
    <t>010503002001</t>
  </si>
  <si>
    <t>矩形梁
(1)混凝土种类（商品混凝土、现场拌制，泵送、非泵送）:非泵送商品混凝土
(2)混凝土强度等级:C30</t>
  </si>
  <si>
    <t>71</t>
  </si>
  <si>
    <t>010505001001</t>
  </si>
  <si>
    <t>有梁板
(1)混凝土种类（商品混凝土、现场拌制，泵送、非泵送）:非泵送商品混凝土
(2)混凝土强度等级:C30</t>
  </si>
  <si>
    <t>72</t>
  </si>
  <si>
    <t>010401003001</t>
  </si>
  <si>
    <t>实心砖墙
(1)砖品种、规格、强度等级:MU10砖
(2)砂浆强度等级、配合比:M7.5水泥砂浆</t>
  </si>
  <si>
    <t>73</t>
  </si>
  <si>
    <t>011204002001</t>
  </si>
  <si>
    <t>拼碎石材墙面
(1)安装方式:30厚1:3水泥砂浆结合层
(2)面层材料品种、规格、颜色:天然文化石石片20厚</t>
  </si>
  <si>
    <t>74</t>
  </si>
  <si>
    <t>011204001002</t>
  </si>
  <si>
    <t>石材墙面
(1)安装方式:30厚1:3水泥砂浆结合层
(2)面层材料品种、规格、颜色:人造轻质文化石600*300*20厚浅灰色自然面</t>
  </si>
  <si>
    <t>75</t>
  </si>
  <si>
    <t>011204001003</t>
  </si>
  <si>
    <t>石材墙面
(1)门洞
(2)安装方式:30厚1:3水泥砂浆结合层
(3)面层材料品种、规格、颜色:人造轻质文化石600*300*20厚白色自然面</t>
  </si>
  <si>
    <t>76</t>
  </si>
  <si>
    <t>011102001006</t>
  </si>
  <si>
    <t>石材楼地面
(1)结合层厚度、砂浆配合比:30厚1:3水泥砂浆结合层
(2)面层材料品种、规格、颜色:人造轻质文化石压顶600*340*20厚</t>
  </si>
  <si>
    <t>77</t>
  </si>
  <si>
    <t>011101006002</t>
  </si>
  <si>
    <t>平面砂浆找平层
(1)找平层厚度、砂浆配合比:30厚1:3水泥砂浆找平层</t>
  </si>
  <si>
    <t>78</t>
  </si>
  <si>
    <t>010515001001</t>
  </si>
  <si>
    <t>现浇构件钢筋
(1)钢筋种类、规格:现浇构件带肋钢筋HRB400以内(直径6mm)</t>
  </si>
  <si>
    <t>79</t>
  </si>
  <si>
    <t>010515001002</t>
  </si>
  <si>
    <t>现浇构件钢筋</t>
  </si>
  <si>
    <t>(1)钢筋种类、规格:现浇构件带肋钢筋HRB400以内(直径8mm)</t>
  </si>
  <si>
    <t>80</t>
  </si>
  <si>
    <t>010515001003</t>
  </si>
  <si>
    <t>现浇构件钢筋
(1)钢筋种类、规格:现浇构件带肋钢筋HRB400以内(直径10mm)</t>
  </si>
  <si>
    <t>81</t>
  </si>
  <si>
    <t>010515001004</t>
  </si>
  <si>
    <t>现浇构件钢筋
(1)钢筋种类、规格:现浇构件带肋钢筋HRB400以内(直径12mm)</t>
  </si>
  <si>
    <t>82</t>
  </si>
  <si>
    <t>010515001005</t>
  </si>
  <si>
    <t>现浇构件钢筋
(1)钢筋种类、规格:现浇构件带肋钢筋HRB400以内(直径14mm)</t>
  </si>
  <si>
    <t>83</t>
  </si>
  <si>
    <t>010515001006</t>
  </si>
  <si>
    <t>现浇构件钢筋
(1)钢筋种类、规格:现浇构件带肋钢筋HRB400以内(直径16mm)</t>
  </si>
  <si>
    <t>绿化工程</t>
  </si>
  <si>
    <t>84</t>
  </si>
  <si>
    <t>050102001001</t>
  </si>
  <si>
    <t>栽植乔木(鸡爪槭)
(1)种类:鸡爪槭
(2)胸径或干径:地径10-12cm
(3)株高、冠径:高度1.8-2.2m、蓬径1.5-2m
(4)养护期:成活养护期半年、日常养护期半年
(5)基肥20kg/株</t>
  </si>
  <si>
    <t>株</t>
  </si>
  <si>
    <t>85</t>
  </si>
  <si>
    <t>050102002014</t>
  </si>
  <si>
    <t>栽植灌木(黄金榕球)
(1)种类:黄金榕球
(2)养护期:成活养护期半年、日常养护期半年
(3)冠丛高:高度1.2m</t>
  </si>
  <si>
    <t>(4)蓬径:蓬径1-1.2m
(5)基肥10kg/株</t>
  </si>
  <si>
    <t>86</t>
  </si>
  <si>
    <t>050102002015</t>
  </si>
  <si>
    <t>栽植灌木(红花继木球)
(1)种类:红花继木球
(2)养护期:成活养护期半年、日常养护期半年
(3)冠丛高:高度0.8m
(4)蓬径:蓬径0.8-1.0m
(5)基肥8kg/株</t>
  </si>
  <si>
    <t>87</t>
  </si>
  <si>
    <t>050102002016</t>
  </si>
  <si>
    <t>栽植灌木(海桐球)
(1)种类:海桐球
(2)养护期:成活养护期半年、日常养护期半年
(3)冠丛高:高度1.6m
(4)蓬径:蓬径1.4-1.6m
(5)基肥10kg/株</t>
  </si>
  <si>
    <t>88</t>
  </si>
  <si>
    <t>050102002017</t>
  </si>
  <si>
    <t>栽植灌木(无刺枸骨球)
(1)种类:无刺枸骨球
(2)养护期:成活养护期半年、日常养护期半年
(3)冠丛高:高度1m
(4)蓬径:蓬径1-1.2m
(5)基肥8kg/株</t>
  </si>
  <si>
    <t>89</t>
  </si>
  <si>
    <t>050102002018</t>
  </si>
  <si>
    <t>栽植灌木(茶花球)
(1)种类:茶花球
(2)养护期:成活养护期半年、日常养护期半年
(3)冠丛高:高度1.5
(4)蓬径:蓬径1.3-1.5m
(5)基肥10kg/株</t>
  </si>
  <si>
    <t>90</t>
  </si>
  <si>
    <t>050102002019</t>
  </si>
  <si>
    <t>栽植灌木(龙舌兰)
(1)种类:龙舌兰
(2)养护期:成活养护期半年、日常养护期半年
(3)冠丛高:高度0.6m
(4)蓬径:蓬径0.5-0.6m
(5)基肥8kg/株</t>
  </si>
  <si>
    <t>91</t>
  </si>
  <si>
    <t>050102002008</t>
  </si>
  <si>
    <t>栽植灌木
(1)种类:龙船花
(2)养护期:成活养护期一年日常养护期一年
(3)冠丛高:高度0.25-0.3</t>
  </si>
  <si>
    <t>92</t>
  </si>
  <si>
    <t>050102007001</t>
  </si>
  <si>
    <t>栽植色带(龙船花)
(1)养护期:成活养护期半年、日常养护期半年
(2)单位面积株数:64袋/m2
(3)苗木、花卉种类:龙船花
(4)株高或蓬径:高度0.25-0.3m
(5)基肥3kg/株</t>
  </si>
  <si>
    <t>93</t>
  </si>
  <si>
    <t>050102002009</t>
  </si>
  <si>
    <t>栽植灌木
(1)种类:佛甲草
(2)养护期:成活养护期一年日常养护期一年
(3)冠丛高:高度0.05-0.1</t>
  </si>
  <si>
    <t>94</t>
  </si>
  <si>
    <t>050102007002</t>
  </si>
  <si>
    <t>栽植色带(佛甲草)
(1)养护期:成活养护期半年、日常养护期半年
(2)单位面积株数:90袋/m2</t>
  </si>
  <si>
    <t>(3)苗木、花卉种类:佛甲草
(4)株高或蓬径:高度0.05-0.1m
(5)基肥3kg/株</t>
  </si>
  <si>
    <t>95</t>
  </si>
  <si>
    <t>050102002010</t>
  </si>
  <si>
    <t>栽植灌木
(1)种类:满天星
(2)养护期:成活养护期一年日常养护期一年
(3)冠丛高:高度0.15-0.2</t>
  </si>
  <si>
    <t>96</t>
  </si>
  <si>
    <t>050102007003</t>
  </si>
  <si>
    <t>栽植色带(满天星)
(1)养护期:成活养护期半年、日常养护期半年
(2)单位面积株数:64袋/m2
(3)苗木、花卉种类:满天星
(4)株高或蓬径:高度0.15-0.2m
(5)基肥3kg/株</t>
  </si>
  <si>
    <t>97</t>
  </si>
  <si>
    <t>050102002011</t>
  </si>
  <si>
    <t>栽植灌木
(1)种类:黄蝉
(2)养护期:成活养护期一年日常养护期一年
(3)冠丛高:高度0.15-0.2</t>
  </si>
  <si>
    <t>98</t>
  </si>
  <si>
    <t>050102007004</t>
  </si>
  <si>
    <t>栽植色带(黄蝉)
(1)养护期:成活养护期半年、日常养护期半年
(2)单位面积株数:64袋/m2
(3)苗木、花卉种类:黄蝉
(4)株高或蓬径:高度0.15-0.2m
(5)基肥3kg/株</t>
  </si>
  <si>
    <t>99</t>
  </si>
  <si>
    <t>050102002012</t>
  </si>
  <si>
    <t>栽植灌木
(1)种类:蟛蜞菊
(2)养护期:成活养护期一年日常养护期一年
(3)冠丛高:高度0.2-0.3</t>
  </si>
  <si>
    <t>100</t>
  </si>
  <si>
    <t>050102007005</t>
  </si>
  <si>
    <t>栽植色带(蟛蜞菊)
(1)养护期:成活养护期半年、日常养护期半年
(2)单位面积株数:24袋/m2
(3)苗木、花卉种类:蟛蜞菊
(4)株高或蓬径:高度0.2-0.3m
(5)基肥3kg/株</t>
  </si>
  <si>
    <t>101</t>
  </si>
  <si>
    <t>050102002013</t>
  </si>
  <si>
    <t>栽植灌木
(1)种类:杜鹃
(2)养护期:成活养护期一年日常养护期一年
(3)冠丛高:高度0.15-0.2</t>
  </si>
  <si>
    <t>102</t>
  </si>
  <si>
    <t>050102007006</t>
  </si>
  <si>
    <t>栽植色带(毛杜鹃)
(1)养护期:成活养护期半年、日常养护期半年
(2)单位面积株数:64袋/m2
(3)苗木、花卉种类:毛杜鹃
(4)株高或蓬径:高度0.15-0.2m
(5)基肥3kg/株</t>
  </si>
  <si>
    <t>103</t>
  </si>
  <si>
    <t>050102012003</t>
  </si>
  <si>
    <t>铺种草皮
(1)养护期:成活养护期半年、日常养护期半年
(2)草皮种类:兰引三号</t>
  </si>
  <si>
    <t>104</t>
  </si>
  <si>
    <t>050102013001</t>
  </si>
  <si>
    <t>喷播植草(灌木)籽
(1)养护期:成活养护期半年、日常养护期半年
(2)草(灌木)籽种类:草种籽</t>
  </si>
  <si>
    <t>105</t>
  </si>
  <si>
    <t>050101009002</t>
  </si>
  <si>
    <t>种植土回(换)填
(1)种植土</t>
  </si>
  <si>
    <t>106</t>
  </si>
  <si>
    <t>050301005001</t>
  </si>
  <si>
    <t>点风景石
(1)黑山石 造型优美</t>
  </si>
  <si>
    <t>107</t>
  </si>
  <si>
    <t>050301005002</t>
  </si>
  <si>
    <t>点风景石
(1)黄色卵石</t>
  </si>
  <si>
    <t>室外电</t>
  </si>
  <si>
    <t>108</t>
  </si>
  <si>
    <t>030411001001</t>
  </si>
  <si>
    <t>配管
(1)材质:镀锌钢管
(2)规格:DN50
(3)配置形式:埋地</t>
  </si>
  <si>
    <t>109</t>
  </si>
  <si>
    <t>030408003001</t>
  </si>
  <si>
    <t>电缆保护管
(1)材质:镀锌钢管
(2)规格:DN50
(3)敷设方式:埋地</t>
  </si>
  <si>
    <t>110</t>
  </si>
  <si>
    <t>030408001001</t>
  </si>
  <si>
    <t>电力电缆
(1)规格:YJV-5X10
(2)材质:铜
(3)名称:电线电缆</t>
  </si>
  <si>
    <t>111</t>
  </si>
  <si>
    <t>030408006001</t>
  </si>
  <si>
    <t>电力电缆头
(1)1KV以下室内干包式铜芯电力电缆(电缆截面≤10mm2)</t>
  </si>
  <si>
    <t>112</t>
  </si>
  <si>
    <t>030412007001</t>
  </si>
  <si>
    <t>一般路灯
(1)景观庭院灯 15W
(2)含基础及接地</t>
  </si>
  <si>
    <t>套</t>
  </si>
  <si>
    <t>113</t>
  </si>
  <si>
    <t>030409002001</t>
  </si>
  <si>
    <t>接地母线
(1)材质:热镀锌扁钢-40*5</t>
  </si>
  <si>
    <t>114</t>
  </si>
  <si>
    <t>030409001001</t>
  </si>
  <si>
    <t>接地极
(1)材质:热镀锌角钢50*5</t>
  </si>
  <si>
    <t>根</t>
  </si>
  <si>
    <t>115</t>
  </si>
  <si>
    <t>030412001056</t>
  </si>
  <si>
    <t>普通灯具
(1)LED灯带 5W</t>
  </si>
  <si>
    <t>116</t>
  </si>
  <si>
    <t>040205001001</t>
  </si>
  <si>
    <t>人（手）孔井
(1)规格：1680*1380mm
(2)铸铁盖板
(3)电缆手孔井(下沉式井盖)大小及安装详图集07SD101-8第120、122页,壁240mm</t>
  </si>
  <si>
    <t>座</t>
  </si>
  <si>
    <t>117</t>
  </si>
  <si>
    <t>010101003003</t>
  </si>
  <si>
    <t>118</t>
  </si>
  <si>
    <t>010103001003</t>
  </si>
  <si>
    <t>回填方
(1)回填砂</t>
  </si>
  <si>
    <t>119</t>
  </si>
  <si>
    <t>041001001008</t>
  </si>
  <si>
    <t>120</t>
  </si>
  <si>
    <t>040203007002</t>
  </si>
  <si>
    <t>水泥混凝土
(1)材质:混凝土路面
(2)厚度:180厚</t>
  </si>
  <si>
    <t>121</t>
  </si>
  <si>
    <t>040202011002</t>
  </si>
  <si>
    <t>碎石
(1)250厚碎石灌砂垫层</t>
  </si>
  <si>
    <t>122</t>
  </si>
  <si>
    <t>040103002003</t>
  </si>
  <si>
    <t>余方弃置
(1)拆除垃圾
(2)20km</t>
  </si>
  <si>
    <t>标识小品</t>
  </si>
  <si>
    <t>金属小品</t>
  </si>
  <si>
    <t>123</t>
  </si>
  <si>
    <t>040205004014</t>
  </si>
  <si>
    <t>标志板(成品案名牌一)
(1)金属小品1  5500mm*2400mm
(2)1.2mm镀锌板，激光切割抛槽折弯，打磨、油漆；环氧底漆加汽车面漆。
(3)（内容单面）PVC字
(4)方管直埋安装
(5)含基础</t>
  </si>
  <si>
    <t>124</t>
  </si>
  <si>
    <t>040205004015</t>
  </si>
  <si>
    <t>标志板(成品案名牌二)
(1)金属小品2   5000mm*2400mm
(2)1.2mm镀锌板，激光切割抛槽折弯，打磨、油漆；环氧底漆加汽车面漆。
(3)（内容单面）PVC字
(4)方管直埋安装
(5)含基础</t>
  </si>
  <si>
    <t>125</t>
  </si>
  <si>
    <t>040205004016</t>
  </si>
  <si>
    <t>标志板(成品特色景墙)
(1)金属小品3  5800mm*4000mm*500mm
(2)1.2mm镀锌板，激光切割抛槽折弯，打磨、油漆；环氧底漆加汽车面漆。
(3)（内容单面）画面3厘结皮UV打印
(4)地笼预埋安装
(5)含基础</t>
  </si>
  <si>
    <t>126</t>
  </si>
  <si>
    <t>040205004017</t>
  </si>
  <si>
    <t>标志板(成品特色景墙)</t>
  </si>
  <si>
    <t>(1)金属小品4  5800mm*4000mm*500mm
(2)1.2mm镀锌板，激光切割抛槽折弯，打磨、油漆；环氧底漆加汽车面漆。
(3)（内容单面）沟边字+画面3厘结皮UV打印
(4)地笼预埋安装
(5)含基础</t>
  </si>
  <si>
    <t>127</t>
  </si>
  <si>
    <t>040205004018</t>
  </si>
  <si>
    <t>标志板(广告墙)
(1)金属小品7 4500mm*2600mm*200mm
(2)1.2mm镀锌板，激光切割抛槽折弯，打磨、油漆；环氧底漆加汽车面漆。
(3)（内容单面）PVC字
(4)地笼预埋安装
(5)含基础</t>
  </si>
  <si>
    <t>128</t>
  </si>
  <si>
    <t>040205004019</t>
  </si>
  <si>
    <t>标志板(成品入口金属小品)
(1)金属小品8  16000mm*2400mm
(2)100*150 2厘厚镀锌方管拉弯
(3)含基础</t>
  </si>
  <si>
    <t>玻璃钢小品</t>
  </si>
  <si>
    <t>129</t>
  </si>
  <si>
    <t>040205004020</t>
  </si>
  <si>
    <t>标志板(成品刺桐花)
(1)标识 玻璃钢造型   1800mm
(2)含基础</t>
  </si>
  <si>
    <t>130</t>
  </si>
  <si>
    <t>040205004021</t>
  </si>
  <si>
    <t>标志板(成品刺桐花)
(1)标识 玻璃钢造型    1200mm
(2)含基础</t>
  </si>
  <si>
    <t>131</t>
  </si>
  <si>
    <t>040205004022</t>
  </si>
  <si>
    <t>标志板(成品船形小品二)
(1)标识 玻璃钢造型    4500mm*1000mm
(2)含基础</t>
  </si>
  <si>
    <t>132</t>
  </si>
  <si>
    <t>040205004023</t>
  </si>
  <si>
    <t>标志板(成品文化小品)惠安女单人
(1)标识 玻璃钢造型    1500mm高
(2)含基础</t>
  </si>
  <si>
    <t>133</t>
  </si>
  <si>
    <t>040205004024</t>
  </si>
  <si>
    <t>标志板(成品文化小品)石狮
(1)标识 玻璃钢造型    600mm高
(2)一套包含2个
(3)含基础</t>
  </si>
  <si>
    <t>134</t>
  </si>
  <si>
    <t>040205004025</t>
  </si>
  <si>
    <t>标志板(成品文化小品)惠安女双人
(1)标识 玻璃钢造型    700mm高
(2)一套包含2个
(3)含基础</t>
  </si>
  <si>
    <t>135</t>
  </si>
  <si>
    <t>040205004026</t>
  </si>
  <si>
    <t>标志板(成品文化小品)石敢当
(1)标识 玻璃钢造型    400mm高
(2)含基础</t>
  </si>
  <si>
    <t>其他类</t>
  </si>
  <si>
    <t>136</t>
  </si>
  <si>
    <t>050305007001</t>
  </si>
  <si>
    <t>桌凳
(1)名称：成品木制桌椅（一桌四椅）
(2)适用范围：景观节点
(3)主要材料:木材
(4)颜色:木纹
(5)尺寸:1500mm长900mm宽</t>
  </si>
  <si>
    <t>137</t>
  </si>
  <si>
    <t>050307019001</t>
  </si>
  <si>
    <t>其他景观小摆设
(1)名称：成品轮胎小品</t>
  </si>
  <si>
    <t>(2)适用范围：景观节点
(3)主要材料:轮胎
(4)颜色:黑色
(5)主要尺寸:直径为1000MM</t>
  </si>
  <si>
    <t>138</t>
  </si>
  <si>
    <t>050307019002</t>
  </si>
  <si>
    <t>其他景观小摆设
(1)名称：成品轮胎小品
(2)适用范围：景观节点
(3)主要材料:金属
(4)颜色:黑色
(5)主要尺寸:直径为1200MM</t>
  </si>
  <si>
    <t>139</t>
  </si>
  <si>
    <t>050307019003</t>
  </si>
  <si>
    <t>其他景观小摆设
(1)名称：成品船形小品一
(2)适用范围：景观节点
(3)主要材料:塑木
(4)颜色:灰色
(5)主要尺寸:2300MM长800MM宽</t>
  </si>
  <si>
    <t>140</t>
  </si>
  <si>
    <t>050305007002</t>
  </si>
  <si>
    <t>成品木色桌椅（带伞）
(1)成品木色桌椅（带伞）
(2)材质：金属
(3)颜色：木色
(4)尺寸：圆桌直径800mm</t>
  </si>
  <si>
    <t>洛阳江服务区文创</t>
  </si>
  <si>
    <t>提升</t>
  </si>
  <si>
    <t>AB区廊道及打卡点</t>
  </si>
  <si>
    <t>141</t>
  </si>
  <si>
    <t>010BC125</t>
  </si>
  <si>
    <t>狮子挂件（泥色）
(1)狮子挂件
(2)规格：520*520*100mm</t>
  </si>
  <si>
    <t>142</t>
  </si>
  <si>
    <t>010BC126</t>
  </si>
  <si>
    <t>A区包厢门口造景
(1)仿真竹子造景长2000*高2500+</t>
  </si>
  <si>
    <t>组</t>
  </si>
  <si>
    <t>雨花石+白石子+熊猫2只</t>
  </si>
  <si>
    <t>143</t>
  </si>
  <si>
    <t>010BC127</t>
  </si>
  <si>
    <t>B区牡蛎墙边造景墙1</t>
  </si>
  <si>
    <t>144</t>
  </si>
  <si>
    <t>010BC176</t>
  </si>
  <si>
    <t>KT板创意文字墙
(1)KT板创意文字400*400*1+200*800*3+300*600*2+450*900*2+600*600*1+200*400*3</t>
  </si>
  <si>
    <t>145</t>
  </si>
  <si>
    <t>010BC177</t>
  </si>
  <si>
    <t>仿真樱花树
(1)仿真樱花树高2500长2000</t>
  </si>
  <si>
    <t>146</t>
  </si>
  <si>
    <t>010BC128</t>
  </si>
  <si>
    <t>长凳
(1)实木长凳400*1200*350</t>
  </si>
  <si>
    <t>张</t>
  </si>
  <si>
    <t>A区公共卫生间</t>
  </si>
  <si>
    <t>147</t>
  </si>
  <si>
    <t>010BC129</t>
  </si>
  <si>
    <t>驻马石
(1)树脂底座700*300*300
(2)树脂底座900*300*300
(3)树脂底座110*300*300
(4)马踏摆件635*450
(5)佛手摆件250*320
(6)玉弯花瓶350*180</t>
  </si>
  <si>
    <t>148</t>
  </si>
  <si>
    <t>010BC130</t>
  </si>
  <si>
    <t>A区铁艺浮雕
(1)直径550厚度15</t>
  </si>
  <si>
    <t>149</t>
  </si>
  <si>
    <t>010BC178</t>
  </si>
  <si>
    <t>A区铁艺浮雕
(1)直径480厚度15</t>
  </si>
  <si>
    <t>150</t>
  </si>
  <si>
    <t>010BC131</t>
  </si>
  <si>
    <t>打卡点1
(1)做旧实木屏风1750*450*4
(2)防真实木花卉</t>
  </si>
  <si>
    <t>151</t>
  </si>
  <si>
    <t>010BC132</t>
  </si>
  <si>
    <t>木栅栏
(1)防腐木栅栏</t>
  </si>
  <si>
    <t>(2)高150/200直径50长1800</t>
  </si>
  <si>
    <t>152</t>
  </si>
  <si>
    <t>010BC133</t>
  </si>
  <si>
    <t>实木凳子
(1)实木凳子480*470*860</t>
  </si>
  <si>
    <t>A区包厢</t>
  </si>
  <si>
    <t>153</t>
  </si>
  <si>
    <t>030412001111</t>
  </si>
  <si>
    <t>普通灯具
(1)A区包厢吊灯</t>
  </si>
  <si>
    <t>154</t>
  </si>
  <si>
    <t>010BC134</t>
  </si>
  <si>
    <t>油画
(1)油画
(2)格调黑框700*1000</t>
  </si>
  <si>
    <t>幅</t>
  </si>
  <si>
    <t>155</t>
  </si>
  <si>
    <t>010BC135</t>
  </si>
  <si>
    <t>迎客松
(1)铁艺仿真树灯直径1000带遥控开关</t>
  </si>
  <si>
    <t>156</t>
  </si>
  <si>
    <t>010BC136</t>
  </si>
  <si>
    <t>印章墙
(1)仿树脂印章整体尺寸1090*1050</t>
  </si>
  <si>
    <t>157</t>
  </si>
  <si>
    <t>010BC137</t>
  </si>
  <si>
    <t>铁艺绿植花架
(1)铁艺花架+仿真松柏高1600</t>
  </si>
  <si>
    <t>158</t>
  </si>
  <si>
    <t>010BC138</t>
  </si>
  <si>
    <t>A区木雕艺术
(1)铁艺鸟笼灯1800高
(2)铁艺笼子1150高</t>
  </si>
  <si>
    <t>159</t>
  </si>
  <si>
    <t>010BC139</t>
  </si>
  <si>
    <t>博古架
(1)定制胡桃木1200*2450</t>
  </si>
  <si>
    <t>160</t>
  </si>
  <si>
    <t>010BC140</t>
  </si>
  <si>
    <t>油画
(1)格调黑框700*1000</t>
  </si>
  <si>
    <t>161</t>
  </si>
  <si>
    <t>010BC141</t>
  </si>
  <si>
    <t>屏风
(1)实木定制+纱布定制2450*650</t>
  </si>
  <si>
    <t>扇</t>
  </si>
  <si>
    <t>A区月光菩萨</t>
  </si>
  <si>
    <t>162</t>
  </si>
  <si>
    <t>010BC142</t>
  </si>
  <si>
    <t>对联（含石材线条）
(1)定制石雕阳刻对联300*2400</t>
  </si>
  <si>
    <t>对</t>
  </si>
  <si>
    <t>163</t>
  </si>
  <si>
    <t>010BC143</t>
  </si>
  <si>
    <t>荷花缸
(1)陶瓷鱼缸雕刻黄荷900*900*600</t>
  </si>
  <si>
    <t>164</t>
  </si>
  <si>
    <t>010BC144</t>
  </si>
  <si>
    <t>荷花
(1)仿真荷花1平方组合</t>
  </si>
  <si>
    <t>165</t>
  </si>
  <si>
    <t>010BC145</t>
  </si>
  <si>
    <t>石狮子
(1)定制石狮180*180*250</t>
  </si>
  <si>
    <t>166</t>
  </si>
  <si>
    <t>010BC146</t>
  </si>
  <si>
    <t>地毯
(1)竹垫子地毯厚25*宽2100*长3300</t>
  </si>
  <si>
    <t>167</t>
  </si>
  <si>
    <t>010BC147</t>
  </si>
  <si>
    <t>蒲团
(1)蒲草蒲团高200*直径600</t>
  </si>
  <si>
    <t>168</t>
  </si>
  <si>
    <t>010BC148</t>
  </si>
  <si>
    <t>摆件
(1)大花瓶+2莲蓬+1黄莲花+实木摆件高350</t>
  </si>
  <si>
    <t>169</t>
  </si>
  <si>
    <t>010BC149</t>
  </si>
  <si>
    <t>茶桌
(1)实木不规则茶桌长1290*宽460*高260</t>
  </si>
  <si>
    <t>170</t>
  </si>
  <si>
    <t>010BC150</t>
  </si>
  <si>
    <t>提壶
(1)提梁陶瓷壶750ml</t>
  </si>
  <si>
    <t>B区包厢</t>
  </si>
  <si>
    <t>171</t>
  </si>
  <si>
    <t>010BC151</t>
  </si>
  <si>
    <t>主位背景墙
(1)江山千里图
(2)400*800*2+600*800</t>
  </si>
  <si>
    <t>172</t>
  </si>
  <si>
    <t>010BC152</t>
  </si>
  <si>
    <t>主位背景墙
(1)山水图
(2)400*800*2+300*600*2</t>
  </si>
  <si>
    <t>173</t>
  </si>
  <si>
    <t>010BC153</t>
  </si>
  <si>
    <t>卫生间油画
(1)黑框铝合金600*800*3</t>
  </si>
  <si>
    <t>174</t>
  </si>
  <si>
    <t>010BC154</t>
  </si>
  <si>
    <t>摆件
(1)铁艺+布艺落地灯长440*宽220*高1600带遥控</t>
  </si>
  <si>
    <t>175</t>
  </si>
  <si>
    <t>010BC155</t>
  </si>
  <si>
    <t>油画
(1)黑框铝合金600*800</t>
  </si>
  <si>
    <t>176</t>
  </si>
  <si>
    <t>010BC156</t>
  </si>
  <si>
    <t>油画
(1)油画400*1200*2</t>
  </si>
  <si>
    <t>177</t>
  </si>
  <si>
    <t>010BC157</t>
  </si>
  <si>
    <t>阳光房背景墙
(1)中式书法壁饰600*1200</t>
  </si>
  <si>
    <t>178</t>
  </si>
  <si>
    <t>010BC158</t>
  </si>
  <si>
    <t>茶桌背景墙
(1)壁画600*1800</t>
  </si>
  <si>
    <t>179</t>
  </si>
  <si>
    <t>010BC159</t>
  </si>
  <si>
    <t>摆件
(1)陶瓷花瓶含仿真树直径350</t>
  </si>
  <si>
    <t>180</t>
  </si>
  <si>
    <t>010BC160</t>
  </si>
  <si>
    <t>阳光房茶桌
(1)高铁艺兽头茶桌1700*550*750</t>
  </si>
  <si>
    <t>181</t>
  </si>
  <si>
    <t>010BC161</t>
  </si>
  <si>
    <t>阳光房竹帘
(1)定制竹帘8000*1880+6000*2500*2+30000*3000</t>
  </si>
  <si>
    <t>182</t>
  </si>
  <si>
    <t>010BC162</t>
  </si>
  <si>
    <t>藤蔓
(1)定制仿真树藤3.5米</t>
  </si>
  <si>
    <t>183</t>
  </si>
  <si>
    <t>010BC163</t>
  </si>
  <si>
    <t>184</t>
  </si>
  <si>
    <t>010BC164</t>
  </si>
  <si>
    <t>油画
(1)拉丝加厚铝合金框700*1000</t>
  </si>
  <si>
    <t>185</t>
  </si>
  <si>
    <t>010BC165</t>
  </si>
  <si>
    <t>油画
(1)拉丝黑框铝合金1400*550</t>
  </si>
  <si>
    <t>186</t>
  </si>
  <si>
    <t>010BC166</t>
  </si>
  <si>
    <t>主位背景墙
(1)精雕+晶瓷工艺700*2100带遥控开关</t>
  </si>
  <si>
    <t>187</t>
  </si>
  <si>
    <t>010BC167</t>
  </si>
  <si>
    <t>茶桌背景墙
(1)650*2100带遥控开关</t>
  </si>
  <si>
    <t>188</t>
  </si>
  <si>
    <t>010BC168</t>
  </si>
  <si>
    <t>餐桌摆件
(1)餐桌花盆直经800</t>
  </si>
  <si>
    <t>189</t>
  </si>
  <si>
    <t>010BC169</t>
  </si>
  <si>
    <t>木质烟柜
(1)600*1400*150，实木定制</t>
  </si>
  <si>
    <t>变更</t>
  </si>
  <si>
    <t>190</t>
  </si>
  <si>
    <t>011505001001</t>
  </si>
  <si>
    <t>洗漱台
(1)台上盆，含龙头及下水长470*宽330高135</t>
  </si>
  <si>
    <t>191</t>
  </si>
  <si>
    <t>050301003001</t>
  </si>
  <si>
    <t>塑假山
(1)定制火山石假山2500*4800，2500*9600</t>
  </si>
  <si>
    <t>192</t>
  </si>
  <si>
    <t>010BC170</t>
  </si>
  <si>
    <t>木船
(1)木船长2500</t>
  </si>
  <si>
    <t>193</t>
  </si>
  <si>
    <t>011507003014</t>
  </si>
  <si>
    <t>灯箱</t>
  </si>
  <si>
    <t>194</t>
  </si>
  <si>
    <t>011302005001</t>
  </si>
  <si>
    <t>织物软雕吊顶
(1)白色灯膜更改为彩色</t>
  </si>
  <si>
    <t>195</t>
  </si>
  <si>
    <t>010BC171</t>
  </si>
  <si>
    <t>司机之家</t>
  </si>
  <si>
    <t>196</t>
  </si>
  <si>
    <t>010807005001</t>
  </si>
  <si>
    <t>实木烤漆花格窗
(1)框外围尺寸:600*1200mm
(2)框、扇材质:实木烤漆花格</t>
  </si>
  <si>
    <t>樘</t>
  </si>
  <si>
    <t>197</t>
  </si>
  <si>
    <t>010BC172</t>
  </si>
  <si>
    <t>母婴室</t>
  </si>
  <si>
    <t>198</t>
  </si>
  <si>
    <t>011207001005</t>
  </si>
  <si>
    <t>墙面装饰板
(1)基层材料种类、规格:18厘木工板打底
(2)面层材料品种、规格、颜色:集成PVC墙板</t>
  </si>
  <si>
    <t>199</t>
  </si>
  <si>
    <t>010BC173</t>
  </si>
  <si>
    <t>司机之家卫生间</t>
  </si>
  <si>
    <t>200</t>
  </si>
  <si>
    <t>011302001001</t>
  </si>
  <si>
    <t>天棚吊顶
(1)龙骨材料种类、规格、中距:轻钢龙骨
(2)面层材料品种、规格:300*300铝扣板</t>
  </si>
  <si>
    <t>灯具</t>
  </si>
  <si>
    <t>AB区包厢过道及餐厅过道</t>
  </si>
  <si>
    <t>201</t>
  </si>
  <si>
    <t>030412001084</t>
  </si>
  <si>
    <t>普通灯具
(1)A区包厢过道吸顶灯
(2)刺绣铁艺吸顶灯、圆形，直径300高200</t>
  </si>
  <si>
    <t>202</t>
  </si>
  <si>
    <t>030412001085</t>
  </si>
  <si>
    <t>普通灯具
(1)阶梯灯（AB区）通道斜屋面吊顶
(2)定制木屋檐灯，长2000*宽1200*高1000</t>
  </si>
  <si>
    <t>203</t>
  </si>
  <si>
    <t>030412001086</t>
  </si>
  <si>
    <t>普通灯具
(1)外廊道吊灯（海浪廊道吊顶）
(2)复古铝材+仿云石灯罩吊灯，直径320*高500</t>
  </si>
  <si>
    <t>204</t>
  </si>
  <si>
    <t>030412001087</t>
  </si>
  <si>
    <t>普通灯具
(1)内廊道吊灯（假山造景廊道吊顶）
(2)竹编鼓型吊灯，直径500*高320</t>
  </si>
  <si>
    <t>205</t>
  </si>
  <si>
    <t>030412001088</t>
  </si>
  <si>
    <t>普通灯具
(1)B区餐厅过道吊顶
(2)铁艺+布艺，直径400*高350</t>
  </si>
  <si>
    <t>206</t>
  </si>
  <si>
    <t>030412001089</t>
  </si>
  <si>
    <t>普通灯具
(1)B区包厢过道灯
(2)铁艺+布艺，直径400*高350</t>
  </si>
  <si>
    <t>207</t>
  </si>
  <si>
    <t>030412001090</t>
  </si>
  <si>
    <t>普通灯具
(1)廊道鱼灯（AB区廊道斜屋面区域）
(2)手工木艺鱼灯，鱼长600</t>
  </si>
  <si>
    <t>208</t>
  </si>
  <si>
    <t>030412001091</t>
  </si>
  <si>
    <t>普通灯具
(1)花枝灯（B区公卫吊顶）
(2)铁艺异型，吊灯长1800</t>
  </si>
  <si>
    <t>209</t>
  </si>
  <si>
    <t>030412001092</t>
  </si>
  <si>
    <t>普通灯具
(1)B区军人驿站过道吊顶简约吊灯</t>
  </si>
  <si>
    <t>（过道吊顶）
(2)竹编灯，直径750*300</t>
  </si>
  <si>
    <t>驿家购、大门</t>
  </si>
  <si>
    <t>210</t>
  </si>
  <si>
    <t>030412001093</t>
  </si>
  <si>
    <t>普通灯具
(1)伞灯（收银台后面）
(2)竹编+布艺伞灯，直径900</t>
  </si>
  <si>
    <t>211</t>
  </si>
  <si>
    <t>030412001094</t>
  </si>
  <si>
    <t>普通灯具
(1)热闹吊灯（收银台吊顶）
(2)杂拼灯笼铁艺+布艺，直径200/300/350</t>
  </si>
  <si>
    <t>212</t>
  </si>
  <si>
    <t>030412001095</t>
  </si>
  <si>
    <t>普通灯具
(1)大红灯笼（大门口）
(2)铁艺+布艺直径1000</t>
  </si>
  <si>
    <t>213</t>
  </si>
  <si>
    <t>030412001096</t>
  </si>
  <si>
    <t>普通灯具
(1)小红灯笼（波浪板）
(2)铁艺+布艺直径300*200</t>
  </si>
  <si>
    <t>214</t>
  </si>
  <si>
    <t>030412001097</t>
  </si>
  <si>
    <t>普通灯具
(1)A区驿家购  600*600
(2)欧普LED平板灯600*600</t>
  </si>
  <si>
    <t>茶歇区</t>
  </si>
  <si>
    <t>215</t>
  </si>
  <si>
    <t>030412001098</t>
  </si>
  <si>
    <t>普通灯具
(1)A区卡座吊灯 一组3个
(2)竹编灯，直径400</t>
  </si>
  <si>
    <t>216</t>
  </si>
  <si>
    <t>030412001099</t>
  </si>
  <si>
    <t>普通灯具
(1)B区卡座
(2)木皮灯，直径350</t>
  </si>
  <si>
    <t>217</t>
  </si>
  <si>
    <t>030412001100</t>
  </si>
  <si>
    <t>普通灯具</t>
  </si>
  <si>
    <t>(1)A区包厢吊灯
(2)铁艺水晶灯，直径1500</t>
  </si>
  <si>
    <t>218</t>
  </si>
  <si>
    <t>030412001101</t>
  </si>
  <si>
    <t>普通灯具
(1)A区包厢灯带
(2)欧普LED4000K贴片灯带</t>
  </si>
  <si>
    <t>B区包厢1</t>
  </si>
  <si>
    <t>219</t>
  </si>
  <si>
    <t>030412001102</t>
  </si>
  <si>
    <t>普通灯具
(1)B区包厢1吊灯1
(2)铁艺水晶灯，直径1200</t>
  </si>
  <si>
    <t>220</t>
  </si>
  <si>
    <t>030412001103</t>
  </si>
  <si>
    <t>普通灯具
(1)B区包厢1吊灯2
(2)铁艺+刺绣，长960*宽960*高390</t>
  </si>
  <si>
    <t>221</t>
  </si>
  <si>
    <t>030412001104</t>
  </si>
  <si>
    <t>普通灯具
(1)B区包厢1灯带
(2)欧普LED4000K贴片灯带</t>
  </si>
  <si>
    <t>222</t>
  </si>
  <si>
    <t>030412001105</t>
  </si>
  <si>
    <t>普通灯具
(1)B区包厢1射灯
(2)欧普COB防眩4000K射灯,开孔7.5cm</t>
  </si>
  <si>
    <t>B区包厢2</t>
  </si>
  <si>
    <t>223</t>
  </si>
  <si>
    <t>030412001106</t>
  </si>
  <si>
    <t>普通灯具
(1)B区包厢2吊灯
(2)水晶灯，直径1000高240</t>
  </si>
  <si>
    <t>224</t>
  </si>
  <si>
    <t>030412001107</t>
  </si>
  <si>
    <t>普通灯具
(1)B区包厢2射灯
(2)欧普COB防眩4000K射灯,开孔7.5cm</t>
  </si>
  <si>
    <t>225</t>
  </si>
  <si>
    <t>030412001108</t>
  </si>
  <si>
    <t>普通灯具
(1)B区包厢2灯带
(2)欧普LED4000K贴片灯带</t>
  </si>
  <si>
    <t>B区茉莉咖啡</t>
  </si>
  <si>
    <t>226</t>
  </si>
  <si>
    <t>030412001109</t>
  </si>
  <si>
    <t>普通灯具
(1)吊灯1
(2)铁艺+布艺，直径350</t>
  </si>
  <si>
    <t>227</t>
  </si>
  <si>
    <t>030412001110</t>
  </si>
  <si>
    <t>普通灯具
(1)吊灯2
(2)铁艺3头吊灯，长600</t>
  </si>
  <si>
    <t>文创广告宣传</t>
  </si>
  <si>
    <t>228</t>
  </si>
  <si>
    <t>011507003003</t>
  </si>
  <si>
    <t>229</t>
  </si>
  <si>
    <t>011507003007</t>
  </si>
  <si>
    <t>230</t>
  </si>
  <si>
    <t>011507003013</t>
  </si>
  <si>
    <t>灯箱
(1)软膜灯箱
(2)规格：单个面积&gt;1平
(3)金属边框+PVC+led灯带+高清喷绘</t>
  </si>
  <si>
    <t>231</t>
  </si>
  <si>
    <t>011507003005</t>
  </si>
  <si>
    <t>灯箱
(1)软膜灯箱
(2)规格：单个面积《1平
(3)金属边框+PVC+led灯带+高清喷绘</t>
  </si>
  <si>
    <t>232</t>
  </si>
  <si>
    <t>011507003004</t>
  </si>
  <si>
    <t>灯箱（异型）
(1)异形软膜灯箱
(2)规格：69*149mm（单个面积1.03m2）
(3)金属边框+PVC+led灯带+高清喷绘</t>
  </si>
  <si>
    <t>233</t>
  </si>
  <si>
    <t>011507003006</t>
  </si>
  <si>
    <t>灯箱（异型）
(1)异形软膜灯箱
(2)规格：单个面积《1平
(3)金属边框+PVC+led灯带+高清喷绘</t>
  </si>
  <si>
    <t>234</t>
  </si>
  <si>
    <t>010BC060</t>
  </si>
  <si>
    <t>科室牌
(1)规格：30cm*10cm
(2)亚克力烤漆+3D雕刻+金属贴面</t>
  </si>
  <si>
    <t>235</t>
  </si>
  <si>
    <t>010BC061</t>
  </si>
  <si>
    <t>科室牌
(1)规格：42cm*12.7cm
(2)亚克力烤漆+3D雕刻+金属贴面</t>
  </si>
  <si>
    <t>服饰卖场</t>
  </si>
  <si>
    <t>236</t>
  </si>
  <si>
    <t>011508002001</t>
  </si>
  <si>
    <t>有机玻璃字
(1)字内容：海丝高速logo+品牌服饰特卖场+爱登堡、帝牌logo
(2)工艺：10厘透明亚克力底板+10厘透明亚克力拼接背印UV+迷你字+4500K色温+led灯带</t>
  </si>
  <si>
    <t>驿佳购</t>
  </si>
  <si>
    <t>237</t>
  </si>
  <si>
    <t>010BC062</t>
  </si>
  <si>
    <t>固定骨架
(1)固定骨架+不锈钢金属龙骨焊接</t>
  </si>
  <si>
    <t>238</t>
  </si>
  <si>
    <t>010606013001</t>
  </si>
  <si>
    <t>零星钢构件
(1)固定骨架+不锈钢金属龙骨焊接</t>
  </si>
  <si>
    <t>239</t>
  </si>
  <si>
    <t>010BC063</t>
  </si>
  <si>
    <t>装饰窗花</t>
  </si>
  <si>
    <t>片</t>
  </si>
  <si>
    <t>240</t>
  </si>
  <si>
    <t>01BC001</t>
  </si>
  <si>
    <t>装饰窗花
(1)装饰窗花
(2)3公分香樟木+施比利环保漆+激</t>
  </si>
  <si>
    <t>光雕刻</t>
  </si>
  <si>
    <t>241</t>
  </si>
  <si>
    <t>011508004001</t>
  </si>
  <si>
    <t>金属字
(1)字内容：收银台
(2)工艺：拉丝钛金贴面+背打光
(3)规格：26.5cm*19.7cm</t>
  </si>
  <si>
    <t>242</t>
  </si>
  <si>
    <t>011508002002</t>
  </si>
  <si>
    <t>有机玻璃字
(1)字内容：同城同价国企自营
(2)工艺：亚克力激光雕刻字
(3)规格：195.2cm*37.1cm</t>
  </si>
  <si>
    <t>243</t>
  </si>
  <si>
    <t>011508002003</t>
  </si>
  <si>
    <t>有机玻璃字
(1)字内容：海丝高速logo+驿佳购中英文+福农优品logo+福农优品中英文
(2)工艺：3+2亚克力面板 迷你字</t>
  </si>
  <si>
    <t>244</t>
  </si>
  <si>
    <t>011207001001</t>
  </si>
  <si>
    <t>墙面装饰板
(1)货架拐角包边
(2)面层：铝塑板
(3)龙骨：轻钢龙骨</t>
  </si>
  <si>
    <t>大门口门头</t>
  </si>
  <si>
    <t>245</t>
  </si>
  <si>
    <t>011508004002</t>
  </si>
  <si>
    <t>金属字
(1)字内容：洛阳江
(2)工艺：不锈钢烤漆发光字+面板UV
(3)规格：66cm*198cm</t>
  </si>
  <si>
    <t>246</t>
  </si>
  <si>
    <t>011508004003</t>
  </si>
  <si>
    <t>金属字
(1)字内容：洛阳江
(2)工艺：不锈钢烤漆发光字+面板UV
(3)规格：47cm*141cm</t>
  </si>
  <si>
    <t>茶室</t>
  </si>
  <si>
    <t>247</t>
  </si>
  <si>
    <t>011207001002</t>
  </si>
  <si>
    <t>墙面装饰板</t>
  </si>
  <si>
    <t>248</t>
  </si>
  <si>
    <t>011508002005</t>
  </si>
  <si>
    <t>有机玻璃字
(1)字内容：安溪铁观音
(2)工艺：3厘亚克力面板+亚克力雕刻字
(3)规格：170cm*40cm</t>
  </si>
  <si>
    <t>249</t>
  </si>
  <si>
    <t>011508002006</t>
  </si>
  <si>
    <t>有机玻璃字
(1)字内容：福鼎白茶/漳平水仙
(2)工艺：3厘亚克力面板+亚克力雕刻字
(3)规格：200cm*40cm</t>
  </si>
  <si>
    <t>250</t>
  </si>
  <si>
    <t>011508002007</t>
  </si>
  <si>
    <t>有机玻璃字
(1)字内容：武夷岩茶/永春佛手/福州茉莉花茶
(2)工艺：3厘亚克力面板+亚克力雕刻字
(3)规格：240cm*40cm</t>
  </si>
  <si>
    <t>258</t>
  </si>
  <si>
    <t>020513001043</t>
  </si>
  <si>
    <t>匾额
(1)实木匾额（阴刻）
(2)工艺及参数：3公分香樟木+施比利环保漆+激光雕刻</t>
  </si>
  <si>
    <t>259</t>
  </si>
  <si>
    <t>020513001044</t>
  </si>
  <si>
    <t>匾额
(1)实木匾额（阳刻）
(2)工艺及参数：3公分香樟木+施比利环保漆+激光雕刻</t>
  </si>
  <si>
    <t>二期增加</t>
  </si>
  <si>
    <t>260</t>
  </si>
  <si>
    <t>010BC064</t>
  </si>
  <si>
    <t>科室牌</t>
  </si>
  <si>
    <t>261</t>
  </si>
  <si>
    <t>010BC065</t>
  </si>
  <si>
    <t>262</t>
  </si>
  <si>
    <t>011507001001</t>
  </si>
  <si>
    <t>平面指引牌
(1)平面指引牌
(2)工艺：铝合金边框+高清相纸
(3)规格：150cm*50cm</t>
  </si>
  <si>
    <t>263</t>
  </si>
  <si>
    <t>011507003015</t>
  </si>
  <si>
    <t>灯箱
(1)软膜灯箱</t>
  </si>
  <si>
    <t>(2)规格：单个面积&gt;1平
(3)金属边框+PVC+led灯带+高清喷绘</t>
  </si>
  <si>
    <t>264</t>
  </si>
  <si>
    <t>011508002008</t>
  </si>
  <si>
    <t>有机玻璃字
(1)字内容：ISUZU江西五十铃
(2)工艺：3+2亚克力面板+3D雕刻 迷你字
(3)规格：69.4*23.8cm</t>
  </si>
  <si>
    <t>265</t>
  </si>
  <si>
    <t>011508004004</t>
  </si>
  <si>
    <t>金属字
(1)精工字
(2)字内容：汽车生活馆
(3)工艺：拉丝钛金贴面+背打光
(4)规格：62.1*242.2cm</t>
  </si>
  <si>
    <t>266</t>
  </si>
  <si>
    <t>011508004005</t>
  </si>
  <si>
    <t>金属字
(1)精工字
(2)字内容：汽车生活馆
(3)工艺：拉丝钛金贴面+背打光
(4)规格：110*17.4cm</t>
  </si>
  <si>
    <t>267</t>
  </si>
  <si>
    <t>040205004027</t>
  </si>
  <si>
    <t>路面指引牌
(1)路面指引牌
(2)工艺：铝板折边+施比利环保漆+内容uv+背后抱窟固定+89镀锌圆管+地笼安装
(3)规格：150*60cm，总高300cm</t>
  </si>
  <si>
    <t>块</t>
  </si>
  <si>
    <t>268</t>
  </si>
  <si>
    <t>010BC174</t>
  </si>
  <si>
    <t>软膜画面更换</t>
  </si>
  <si>
    <t>269</t>
  </si>
  <si>
    <t>010BC175</t>
  </si>
  <si>
    <t>汽车模型展示架
(1)定制型产品展示架
(2)不锈钢金属龙骨焊接骨架+胡桃木色实木板
(3)规格：90*160cm</t>
  </si>
  <si>
    <t>270</t>
  </si>
  <si>
    <t>010810001001</t>
  </si>
  <si>
    <t>窗帘
(1)定制竹帘+内容激光印刷</t>
  </si>
  <si>
    <t>271</t>
  </si>
  <si>
    <t>011207001003</t>
  </si>
  <si>
    <t>线路隐藏板
(1)线路隐藏板
(2)国标铜芯阻燃+阻燃板</t>
  </si>
  <si>
    <t>020513001045</t>
  </si>
  <si>
    <t>011507003016</t>
  </si>
  <si>
    <t>灯箱（异型）
(1)异形软膜灯箱
(2)内容：特色推荐菜及产品介绍
(3)规格：单个面积《1平
(4)金属边框+PVC+led灯带+高清喷绘</t>
  </si>
  <si>
    <t>011507002001</t>
  </si>
  <si>
    <t>室内指引牌
(1)指引牌
(2)镀锌板折盒
(3)规格：110*30cm</t>
  </si>
  <si>
    <t>011508004006</t>
  </si>
  <si>
    <t>金属字
(1)不锈钢精工字
(2)字内容：卫生间餐厅出口
(3)规格：12cm*12cm</t>
  </si>
  <si>
    <t>010BC066</t>
  </si>
  <si>
    <t>单透贴</t>
  </si>
  <si>
    <t>030412004001</t>
  </si>
  <si>
    <t>装饰灯
(1)投影灯
(2)防水型35瓦LED高清投影灯+固定支架+默奇6层高清灯片
(3)规格：80*80cm</t>
  </si>
  <si>
    <t>011507003017</t>
  </si>
  <si>
    <t>灯箱（可移动）
(1)插电式可移动户外防风指示灯牌+高清软膜灯布
(2)规格：80*120cm</t>
  </si>
  <si>
    <t>011508002009</t>
  </si>
  <si>
    <t>有机玻璃字
(1)字内容：海丝高速logo+驿佳购中英文
(2)工艺：3+2亚克力面板+3D雕刻 迷你字
(3)规格：135*46.4cm</t>
  </si>
  <si>
    <t>011508002010</t>
  </si>
  <si>
    <t>有机玻璃字
(1)字内容：福农优品logo+福农优品中英文
(2)工艺：3+2亚克力面板+3D雕刻 迷你字
(3)规格：256*46cm</t>
  </si>
  <si>
    <t>011508002011</t>
  </si>
  <si>
    <t>有机玻璃字
(1)字内容：茉莉咖啡logo+高速茉莉咖啡中英文字
(2)工艺：3+2亚克力面板+3D雕刻 迷你字
(3)规格：90.5*48cm</t>
  </si>
  <si>
    <t>011507003018</t>
  </si>
  <si>
    <t>灯箱
(1)软膜灯箱
(2)内容：茉莉咖啡产品名称及金额
(3)规格：单个面积《1平
(4)金属边框+PVC+led灯带+高清喷绘</t>
  </si>
  <si>
    <t>010BC075</t>
  </si>
  <si>
    <t>高清相纸吊旗
(1)高清相纸吊旗</t>
  </si>
  <si>
    <t>单价措施项目清单</t>
  </si>
  <si>
    <t>011702008001</t>
  </si>
  <si>
    <t>圈梁模板</t>
  </si>
  <si>
    <t>011702001001</t>
  </si>
  <si>
    <t>基础模板</t>
  </si>
  <si>
    <t>011702001002</t>
  </si>
  <si>
    <t>011702002001</t>
  </si>
  <si>
    <t>柱模板</t>
  </si>
  <si>
    <t>011702006001</t>
  </si>
  <si>
    <t>梁模板</t>
  </si>
  <si>
    <t>011702014001</t>
  </si>
  <si>
    <t>有梁板模板</t>
  </si>
  <si>
    <t>011701003001</t>
  </si>
  <si>
    <t>砌筑脚手架
(1)服务对象:围墙砌体
(2)搭设高度:4.9以内</t>
  </si>
  <si>
    <t>011701003002</t>
  </si>
  <si>
    <t>砌筑脚手架
(1)服务对象:围墙砌体
(2)搭设高度:2.8m以内</t>
  </si>
  <si>
    <t>011701009001</t>
  </si>
  <si>
    <t>内墙面独立装饰脚手架
(1)城墙外墙装饰脚手架</t>
  </si>
  <si>
    <t>总价措施项目清单</t>
  </si>
  <si>
    <t>安全文明施工费</t>
  </si>
  <si>
    <t>项</t>
  </si>
  <si>
    <t>其他总价措施费</t>
  </si>
  <si>
    <t>扬尘防治措施费</t>
  </si>
  <si>
    <t>暂列金额合计</t>
  </si>
  <si>
    <t>分部分项合计</t>
  </si>
  <si>
    <t>单价措施项目合计</t>
  </si>
  <si>
    <t>总价措施项目合计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</si>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</sst>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4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176" fontId="5" fillId="0" borderId="4" xfId="49" applyNumberFormat="1" applyFont="1" applyFill="1" applyBorder="1" applyAlignment="1">
      <alignment horizontal="center" vertical="center" wrapText="1"/>
    </xf>
    <xf numFmtId="0" fontId="6" fillId="0" borderId="8" xfId="49" applyNumberFormat="1" applyFont="1" applyBorder="1" applyAlignment="1">
      <alignment horizontal="center" vertical="center" wrapText="1"/>
    </xf>
    <xf numFmtId="0" fontId="6" fillId="0" borderId="9" xfId="49" applyNumberFormat="1" applyFont="1" applyBorder="1" applyAlignment="1">
      <alignment horizontal="center" vertical="center" wrapText="1"/>
    </xf>
    <xf numFmtId="0" fontId="5" fillId="0" borderId="10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4" xfId="49" applyNumberFormat="1" applyFont="1" applyBorder="1" applyAlignment="1">
      <alignment horizontal="center" vertical="center" wrapText="1"/>
    </xf>
    <xf numFmtId="0" fontId="5" fillId="0" borderId="4" xfId="49" applyNumberFormat="1" applyFont="1" applyBorder="1" applyAlignment="1">
      <alignment horizontal="left" vertical="center" wrapText="1"/>
    </xf>
    <xf numFmtId="177" fontId="3" fillId="0" borderId="4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7" fillId="0" borderId="0" xfId="0" applyFo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5" fillId="0" borderId="10" xfId="49" applyNumberFormat="1" applyFont="1" applyBorder="1" applyAlignment="1">
      <alignment horizontal="center" vertical="center" wrapText="1"/>
    </xf>
    <xf numFmtId="2" fontId="5" fillId="0" borderId="3" xfId="49" applyNumberFormat="1" applyFont="1" applyBorder="1" applyAlignment="1">
      <alignment horizontal="center" vertical="center" wrapText="1"/>
    </xf>
    <xf numFmtId="2" fontId="5" fillId="0" borderId="4" xfId="49" applyNumberFormat="1" applyFont="1" applyBorder="1" applyAlignment="1">
      <alignment horizontal="center" vertical="center" wrapText="1"/>
    </xf>
    <xf numFmtId="2" fontId="5" fillId="0" borderId="4" xfId="49" applyNumberFormat="1" applyFont="1" applyBorder="1" applyAlignment="1">
      <alignment horizontal="left" vertical="center" wrapText="1"/>
    </xf>
    <xf numFmtId="176" fontId="4" fillId="0" borderId="4" xfId="0" applyNumberFormat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9" fillId="0" borderId="10" xfId="0" applyFont="1" applyBorder="1">
      <alignment vertical="center"/>
    </xf>
    <xf numFmtId="176" fontId="9" fillId="0" borderId="10" xfId="0" applyNumberFormat="1" applyFont="1" applyBorder="1">
      <alignment vertical="center"/>
    </xf>
    <xf numFmtId="0" fontId="9" fillId="0" borderId="4" xfId="0" applyFont="1" applyBorder="1">
      <alignment vertical="center"/>
    </xf>
    <xf numFmtId="176" fontId="9" fillId="0" borderId="4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8"/>
  <sheetViews>
    <sheetView tabSelected="1" zoomScale="115" zoomScaleNormal="115" workbookViewId="0">
      <pane ySplit="5" topLeftCell="A331" activePane="bottomLeft" state="frozen"/>
      <selection/>
      <selection pane="bottomLeft" activeCell="N348" sqref="N348"/>
    </sheetView>
  </sheetViews>
  <sheetFormatPr defaultColWidth="9" defaultRowHeight="13.5"/>
  <cols>
    <col min="1" max="1" width="8.04166666666667" customWidth="1"/>
    <col min="3" max="3" width="38.3666666666667" customWidth="1"/>
    <col min="4" max="4" width="7.16666666666667" customWidth="1"/>
    <col min="5" max="5" width="7.38333333333333" customWidth="1"/>
    <col min="6" max="6" width="8.35833333333333" customWidth="1"/>
    <col min="7" max="7" width="11.3083333333333" customWidth="1"/>
    <col min="8" max="8" width="9.375"/>
    <col min="9" max="9" width="11.5" style="1"/>
    <col min="11" max="11" width="12.625"/>
    <col min="12" max="12" width="13.75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ht="14.25" spans="1:10">
      <c r="A3" s="4" t="s">
        <v>2</v>
      </c>
      <c r="B3" s="4"/>
      <c r="C3" s="4"/>
      <c r="D3" s="4"/>
      <c r="E3" s="4"/>
      <c r="F3" s="4"/>
      <c r="G3" s="4"/>
      <c r="J3" s="25"/>
    </row>
    <row r="4" ht="18" customHeight="1" spans="1:9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7"/>
      <c r="H4" s="8" t="s">
        <v>9</v>
      </c>
      <c r="I4" s="26"/>
    </row>
    <row r="5" ht="20" customHeight="1" spans="1:9">
      <c r="A5" s="9"/>
      <c r="B5" s="9"/>
      <c r="C5" s="9"/>
      <c r="D5" s="9"/>
      <c r="E5" s="10"/>
      <c r="F5" s="11" t="s">
        <v>10</v>
      </c>
      <c r="G5" s="6" t="s">
        <v>11</v>
      </c>
      <c r="H5" s="12" t="s">
        <v>12</v>
      </c>
      <c r="I5" s="12" t="s">
        <v>13</v>
      </c>
    </row>
    <row r="6" ht="18" customHeight="1" spans="1:9">
      <c r="A6" s="13" t="s">
        <v>14</v>
      </c>
      <c r="B6" s="14"/>
      <c r="C6" s="14"/>
      <c r="D6" s="14"/>
      <c r="E6" s="14"/>
      <c r="F6" s="14"/>
      <c r="G6" s="14"/>
      <c r="H6" s="12"/>
      <c r="I6" s="12"/>
    </row>
    <row r="7" spans="1:9">
      <c r="A7" s="15" t="s">
        <v>15</v>
      </c>
      <c r="B7" s="16"/>
      <c r="C7" s="16"/>
      <c r="D7" s="16"/>
      <c r="E7" s="16"/>
      <c r="F7" s="16"/>
      <c r="G7" s="16"/>
      <c r="H7" s="17"/>
      <c r="I7" s="27"/>
    </row>
    <row r="8" spans="1:9">
      <c r="A8" s="15" t="s">
        <v>16</v>
      </c>
      <c r="B8" s="16"/>
      <c r="C8" s="16"/>
      <c r="D8" s="16"/>
      <c r="E8" s="16"/>
      <c r="F8" s="16"/>
      <c r="G8" s="16"/>
      <c r="H8" s="17"/>
      <c r="I8" s="27"/>
    </row>
    <row r="9" spans="1:9">
      <c r="A9" s="15" t="s">
        <v>17</v>
      </c>
      <c r="B9" s="16"/>
      <c r="C9" s="16"/>
      <c r="D9" s="16"/>
      <c r="E9" s="16"/>
      <c r="F9" s="16"/>
      <c r="G9" s="16"/>
      <c r="H9" s="17"/>
      <c r="I9" s="27"/>
    </row>
    <row r="10" ht="36" spans="1:9">
      <c r="A10" s="18" t="s">
        <v>18</v>
      </c>
      <c r="B10" s="19" t="s">
        <v>19</v>
      </c>
      <c r="C10" s="19" t="s">
        <v>20</v>
      </c>
      <c r="D10" s="18" t="s">
        <v>21</v>
      </c>
      <c r="E10" s="20">
        <v>1520.18</v>
      </c>
      <c r="F10" s="21">
        <v>8.0259</v>
      </c>
      <c r="G10" s="22">
        <f>E10*F10</f>
        <v>12200.812662</v>
      </c>
      <c r="H10" s="17"/>
      <c r="I10" s="27"/>
    </row>
    <row r="11" ht="36" spans="1:9">
      <c r="A11" s="18" t="s">
        <v>22</v>
      </c>
      <c r="B11" s="19" t="s">
        <v>23</v>
      </c>
      <c r="C11" s="19" t="s">
        <v>24</v>
      </c>
      <c r="D11" s="18" t="s">
        <v>21</v>
      </c>
      <c r="E11" s="23"/>
      <c r="F11" s="23">
        <v>0</v>
      </c>
      <c r="G11" s="22">
        <f t="shared" ref="G11:G32" si="0">E11*F11</f>
        <v>0</v>
      </c>
      <c r="H11" s="17"/>
      <c r="I11" s="27"/>
    </row>
    <row r="12" ht="24" spans="1:9">
      <c r="A12" s="18" t="s">
        <v>25</v>
      </c>
      <c r="B12" s="19" t="s">
        <v>26</v>
      </c>
      <c r="C12" s="19" t="s">
        <v>27</v>
      </c>
      <c r="D12" s="18" t="s">
        <v>28</v>
      </c>
      <c r="E12" s="20">
        <v>228.027</v>
      </c>
      <c r="F12" s="21">
        <v>23.1198</v>
      </c>
      <c r="G12" s="22">
        <f t="shared" si="0"/>
        <v>5271.9386346</v>
      </c>
      <c r="H12" s="17"/>
      <c r="I12" s="27"/>
    </row>
    <row r="13" ht="36" spans="1:9">
      <c r="A13" s="18" t="s">
        <v>29</v>
      </c>
      <c r="B13" s="19" t="s">
        <v>30</v>
      </c>
      <c r="C13" s="19" t="s">
        <v>31</v>
      </c>
      <c r="D13" s="18" t="s">
        <v>28</v>
      </c>
      <c r="E13" s="20">
        <v>380.045</v>
      </c>
      <c r="F13" s="21">
        <v>66.6203</v>
      </c>
      <c r="G13" s="22">
        <f t="shared" si="0"/>
        <v>25318.7119135</v>
      </c>
      <c r="H13" s="17"/>
      <c r="I13" s="27"/>
    </row>
    <row r="14" spans="1:9">
      <c r="A14" s="18" t="s">
        <v>1</v>
      </c>
      <c r="B14" s="19" t="s">
        <v>1</v>
      </c>
      <c r="C14" s="19" t="s">
        <v>32</v>
      </c>
      <c r="D14" s="18" t="s">
        <v>1</v>
      </c>
      <c r="E14" s="23"/>
      <c r="F14" s="23">
        <v>0</v>
      </c>
      <c r="G14" s="22">
        <f t="shared" si="0"/>
        <v>0</v>
      </c>
      <c r="H14" s="17"/>
      <c r="I14" s="27"/>
    </row>
    <row r="15" ht="24" spans="1:9">
      <c r="A15" s="18" t="s">
        <v>33</v>
      </c>
      <c r="B15" s="19" t="s">
        <v>34</v>
      </c>
      <c r="C15" s="19" t="s">
        <v>35</v>
      </c>
      <c r="D15" s="18" t="s">
        <v>21</v>
      </c>
      <c r="E15" s="20">
        <v>29.078</v>
      </c>
      <c r="F15" s="21">
        <v>6.3426</v>
      </c>
      <c r="G15" s="22">
        <f t="shared" si="0"/>
        <v>184.4301228</v>
      </c>
      <c r="H15" s="17"/>
      <c r="I15" s="27"/>
    </row>
    <row r="16" ht="24" spans="1:9">
      <c r="A16" s="18" t="s">
        <v>36</v>
      </c>
      <c r="B16" s="19" t="s">
        <v>37</v>
      </c>
      <c r="C16" s="19" t="s">
        <v>38</v>
      </c>
      <c r="D16" s="18" t="s">
        <v>28</v>
      </c>
      <c r="E16" s="20">
        <v>0.599</v>
      </c>
      <c r="F16" s="21">
        <v>304.4262</v>
      </c>
      <c r="G16" s="22">
        <f t="shared" si="0"/>
        <v>182.3512938</v>
      </c>
      <c r="H16" s="17"/>
      <c r="I16" s="27"/>
    </row>
    <row r="17" ht="24" spans="1:9">
      <c r="A17" s="18" t="s">
        <v>39</v>
      </c>
      <c r="B17" s="19" t="s">
        <v>40</v>
      </c>
      <c r="C17" s="19" t="s">
        <v>41</v>
      </c>
      <c r="D17" s="18" t="s">
        <v>21</v>
      </c>
      <c r="E17" s="20">
        <v>29.078</v>
      </c>
      <c r="F17" s="21">
        <v>20.8041</v>
      </c>
      <c r="G17" s="22">
        <f t="shared" si="0"/>
        <v>604.9416198</v>
      </c>
      <c r="H17" s="17"/>
      <c r="I17" s="27"/>
    </row>
    <row r="18" ht="36" spans="1:9">
      <c r="A18" s="18" t="s">
        <v>42</v>
      </c>
      <c r="B18" s="19" t="s">
        <v>43</v>
      </c>
      <c r="C18" s="19" t="s">
        <v>44</v>
      </c>
      <c r="D18" s="18" t="s">
        <v>28</v>
      </c>
      <c r="E18" s="20">
        <v>8.723</v>
      </c>
      <c r="F18" s="21">
        <v>75.3858</v>
      </c>
      <c r="G18" s="22">
        <f t="shared" si="0"/>
        <v>657.5903334</v>
      </c>
      <c r="H18" s="17"/>
      <c r="I18" s="27"/>
    </row>
    <row r="19" spans="1:9">
      <c r="A19" s="18" t="s">
        <v>1</v>
      </c>
      <c r="B19" s="19" t="s">
        <v>1</v>
      </c>
      <c r="C19" s="19" t="s">
        <v>45</v>
      </c>
      <c r="D19" s="18" t="s">
        <v>1</v>
      </c>
      <c r="E19" s="23"/>
      <c r="F19" s="23"/>
      <c r="G19" s="22">
        <f t="shared" si="0"/>
        <v>0</v>
      </c>
      <c r="H19" s="17"/>
      <c r="I19" s="27"/>
    </row>
    <row r="20" ht="48" spans="1:9">
      <c r="A20" s="18" t="s">
        <v>46</v>
      </c>
      <c r="B20" s="19" t="s">
        <v>47</v>
      </c>
      <c r="C20" s="19" t="s">
        <v>48</v>
      </c>
      <c r="D20" s="18" t="s">
        <v>21</v>
      </c>
      <c r="E20" s="20">
        <v>15.867</v>
      </c>
      <c r="F20" s="21">
        <v>12.0342</v>
      </c>
      <c r="G20" s="22">
        <f t="shared" si="0"/>
        <v>190.9466514</v>
      </c>
      <c r="H20" s="17"/>
      <c r="I20" s="27"/>
    </row>
    <row r="21" ht="36" spans="1:9">
      <c r="A21" s="18" t="s">
        <v>49</v>
      </c>
      <c r="B21" s="19" t="s">
        <v>50</v>
      </c>
      <c r="C21" s="19" t="s">
        <v>20</v>
      </c>
      <c r="D21" s="18" t="s">
        <v>21</v>
      </c>
      <c r="E21" s="20">
        <v>15.867</v>
      </c>
      <c r="F21" s="21">
        <v>7.5609</v>
      </c>
      <c r="G21" s="22">
        <f t="shared" si="0"/>
        <v>119.9688003</v>
      </c>
      <c r="H21" s="17"/>
      <c r="I21" s="27"/>
    </row>
    <row r="22" ht="36" spans="1:9">
      <c r="A22" s="18" t="s">
        <v>51</v>
      </c>
      <c r="B22" s="19" t="s">
        <v>52</v>
      </c>
      <c r="C22" s="19" t="s">
        <v>53</v>
      </c>
      <c r="D22" s="18" t="s">
        <v>21</v>
      </c>
      <c r="E22" s="20">
        <v>15.867</v>
      </c>
      <c r="F22" s="21">
        <v>6.9006</v>
      </c>
      <c r="G22" s="22">
        <f t="shared" si="0"/>
        <v>109.4918202</v>
      </c>
      <c r="H22" s="17"/>
      <c r="I22" s="27"/>
    </row>
    <row r="23" ht="48" spans="1:9">
      <c r="A23" s="18" t="s">
        <v>54</v>
      </c>
      <c r="B23" s="19" t="s">
        <v>55</v>
      </c>
      <c r="C23" s="19" t="s">
        <v>56</v>
      </c>
      <c r="D23" s="18" t="s">
        <v>28</v>
      </c>
      <c r="E23" s="20">
        <v>4.76</v>
      </c>
      <c r="F23" s="21">
        <v>75.3858</v>
      </c>
      <c r="G23" s="22">
        <f t="shared" si="0"/>
        <v>358.836408</v>
      </c>
      <c r="H23" s="17"/>
      <c r="I23" s="27"/>
    </row>
    <row r="24" spans="1:9">
      <c r="A24" s="18" t="s">
        <v>1</v>
      </c>
      <c r="B24" s="19" t="s">
        <v>1</v>
      </c>
      <c r="C24" s="19" t="s">
        <v>57</v>
      </c>
      <c r="D24" s="18" t="s">
        <v>1</v>
      </c>
      <c r="E24" s="23"/>
      <c r="F24" s="23"/>
      <c r="G24" s="22">
        <f t="shared" si="0"/>
        <v>0</v>
      </c>
      <c r="H24" s="17"/>
      <c r="I24" s="27"/>
    </row>
    <row r="25" ht="24" spans="1:9">
      <c r="A25" s="18" t="s">
        <v>58</v>
      </c>
      <c r="B25" s="19" t="s">
        <v>59</v>
      </c>
      <c r="C25" s="19" t="s">
        <v>60</v>
      </c>
      <c r="D25" s="18" t="s">
        <v>21</v>
      </c>
      <c r="E25" s="20">
        <v>18007.31</v>
      </c>
      <c r="F25" s="21">
        <v>4.9662</v>
      </c>
      <c r="G25" s="22">
        <f t="shared" si="0"/>
        <v>89427.902922</v>
      </c>
      <c r="H25" s="17"/>
      <c r="I25" s="27"/>
    </row>
    <row r="26" spans="1:9">
      <c r="A26" s="18" t="s">
        <v>1</v>
      </c>
      <c r="B26" s="19" t="s">
        <v>1</v>
      </c>
      <c r="C26" s="19" t="s">
        <v>61</v>
      </c>
      <c r="D26" s="18" t="s">
        <v>1</v>
      </c>
      <c r="E26" s="23"/>
      <c r="F26" s="23"/>
      <c r="G26" s="22">
        <f t="shared" si="0"/>
        <v>0</v>
      </c>
      <c r="H26" s="17"/>
      <c r="I26" s="27"/>
    </row>
    <row r="27" ht="24" spans="1:9">
      <c r="A27" s="18" t="s">
        <v>62</v>
      </c>
      <c r="B27" s="19" t="s">
        <v>63</v>
      </c>
      <c r="C27" s="19" t="s">
        <v>64</v>
      </c>
      <c r="D27" s="18" t="s">
        <v>21</v>
      </c>
      <c r="E27" s="20">
        <v>23.115</v>
      </c>
      <c r="F27" s="21">
        <v>20.8041</v>
      </c>
      <c r="G27" s="22">
        <f t="shared" si="0"/>
        <v>480.8867715</v>
      </c>
      <c r="H27" s="17"/>
      <c r="I27" s="27"/>
    </row>
    <row r="28" ht="24" spans="1:9">
      <c r="A28" s="18" t="s">
        <v>65</v>
      </c>
      <c r="B28" s="19" t="s">
        <v>66</v>
      </c>
      <c r="C28" s="19" t="s">
        <v>67</v>
      </c>
      <c r="D28" s="18" t="s">
        <v>21</v>
      </c>
      <c r="E28" s="20">
        <v>17.243</v>
      </c>
      <c r="F28" s="21">
        <v>17.3631</v>
      </c>
      <c r="G28" s="22">
        <f t="shared" si="0"/>
        <v>299.3919333</v>
      </c>
      <c r="H28" s="17"/>
      <c r="I28" s="27"/>
    </row>
    <row r="29" ht="48" spans="1:9">
      <c r="A29" s="18" t="s">
        <v>68</v>
      </c>
      <c r="B29" s="19" t="s">
        <v>69</v>
      </c>
      <c r="C29" s="19" t="s">
        <v>56</v>
      </c>
      <c r="D29" s="18" t="s">
        <v>28</v>
      </c>
      <c r="E29" s="20">
        <v>1.816</v>
      </c>
      <c r="F29" s="21">
        <v>75.3951</v>
      </c>
      <c r="G29" s="22">
        <f t="shared" si="0"/>
        <v>136.9175016</v>
      </c>
      <c r="H29" s="17"/>
      <c r="I29" s="27"/>
    </row>
    <row r="30" spans="1:9">
      <c r="A30" s="18" t="s">
        <v>1</v>
      </c>
      <c r="B30" s="19" t="s">
        <v>1</v>
      </c>
      <c r="C30" s="19" t="s">
        <v>70</v>
      </c>
      <c r="D30" s="18" t="s">
        <v>1</v>
      </c>
      <c r="E30" s="23"/>
      <c r="F30" s="23"/>
      <c r="G30" s="22">
        <f t="shared" si="0"/>
        <v>0</v>
      </c>
      <c r="H30" s="17"/>
      <c r="I30" s="27"/>
    </row>
    <row r="31" ht="36" spans="1:9">
      <c r="A31" s="18" t="s">
        <v>71</v>
      </c>
      <c r="B31" s="19" t="s">
        <v>72</v>
      </c>
      <c r="C31" s="19" t="s">
        <v>73</v>
      </c>
      <c r="D31" s="18" t="s">
        <v>21</v>
      </c>
      <c r="E31" s="20">
        <v>62.482</v>
      </c>
      <c r="F31" s="21">
        <v>17.3631</v>
      </c>
      <c r="G31" s="22">
        <f t="shared" si="0"/>
        <v>1084.8812142</v>
      </c>
      <c r="H31" s="17"/>
      <c r="I31" s="27"/>
    </row>
    <row r="32" ht="48" spans="1:9">
      <c r="A32" s="18" t="s">
        <v>74</v>
      </c>
      <c r="B32" s="19" t="s">
        <v>75</v>
      </c>
      <c r="C32" s="19" t="s">
        <v>56</v>
      </c>
      <c r="D32" s="18" t="s">
        <v>28</v>
      </c>
      <c r="E32" s="20">
        <v>2.812</v>
      </c>
      <c r="F32" s="21">
        <v>75.3858</v>
      </c>
      <c r="G32" s="22">
        <f t="shared" si="0"/>
        <v>211.9848696</v>
      </c>
      <c r="H32" s="17"/>
      <c r="I32" s="27"/>
    </row>
    <row r="33" spans="1:9">
      <c r="A33" s="15" t="s">
        <v>76</v>
      </c>
      <c r="B33" s="16"/>
      <c r="C33" s="16"/>
      <c r="D33" s="16"/>
      <c r="E33" s="16"/>
      <c r="F33" s="16"/>
      <c r="G33" s="16"/>
      <c r="H33" s="17"/>
      <c r="I33" s="27"/>
    </row>
    <row r="34" spans="1:9">
      <c r="A34" s="18" t="s">
        <v>1</v>
      </c>
      <c r="B34" s="19" t="s">
        <v>1</v>
      </c>
      <c r="C34" s="19" t="s">
        <v>77</v>
      </c>
      <c r="D34" s="18" t="s">
        <v>1</v>
      </c>
      <c r="E34" s="23"/>
      <c r="F34" s="23"/>
      <c r="G34" s="24"/>
      <c r="H34" s="17"/>
      <c r="I34" s="27"/>
    </row>
    <row r="35" ht="24" spans="1:9">
      <c r="A35" s="18" t="s">
        <v>78</v>
      </c>
      <c r="B35" s="19" t="s">
        <v>79</v>
      </c>
      <c r="C35" s="19" t="s">
        <v>80</v>
      </c>
      <c r="D35" s="18" t="s">
        <v>21</v>
      </c>
      <c r="E35" s="20">
        <v>161.526</v>
      </c>
      <c r="F35" s="21">
        <v>0.9021</v>
      </c>
      <c r="G35" s="22">
        <f>E35*F35</f>
        <v>145.7126046</v>
      </c>
      <c r="H35" s="17"/>
      <c r="I35" s="27"/>
    </row>
    <row r="36" ht="36" spans="1:9">
      <c r="A36" s="18" t="s">
        <v>81</v>
      </c>
      <c r="B36" s="19" t="s">
        <v>82</v>
      </c>
      <c r="C36" s="19" t="s">
        <v>83</v>
      </c>
      <c r="D36" s="18" t="s">
        <v>28</v>
      </c>
      <c r="E36" s="20">
        <v>22.666</v>
      </c>
      <c r="F36" s="21">
        <v>239.4564</v>
      </c>
      <c r="G36" s="22">
        <f t="shared" ref="G36:G67" si="1">E36*F36</f>
        <v>5427.5187624</v>
      </c>
      <c r="H36" s="17"/>
      <c r="I36" s="27"/>
    </row>
    <row r="37" ht="36" spans="1:9">
      <c r="A37" s="18" t="s">
        <v>84</v>
      </c>
      <c r="B37" s="19" t="s">
        <v>85</v>
      </c>
      <c r="C37" s="19" t="s">
        <v>86</v>
      </c>
      <c r="D37" s="18" t="s">
        <v>28</v>
      </c>
      <c r="E37" s="20">
        <v>11.291</v>
      </c>
      <c r="F37" s="21">
        <v>239.4564</v>
      </c>
      <c r="G37" s="22">
        <f t="shared" si="1"/>
        <v>2703.7022124</v>
      </c>
      <c r="H37" s="17"/>
      <c r="I37" s="27"/>
    </row>
    <row r="38" ht="36" spans="1:9">
      <c r="A38" s="18" t="s">
        <v>87</v>
      </c>
      <c r="B38" s="19" t="s">
        <v>88</v>
      </c>
      <c r="C38" s="19" t="s">
        <v>89</v>
      </c>
      <c r="D38" s="18" t="s">
        <v>28</v>
      </c>
      <c r="E38" s="20">
        <v>1.389</v>
      </c>
      <c r="F38" s="21">
        <v>571.4106</v>
      </c>
      <c r="G38" s="22">
        <f t="shared" si="1"/>
        <v>793.6893234</v>
      </c>
      <c r="H38" s="17"/>
      <c r="I38" s="27"/>
    </row>
    <row r="39" ht="36" spans="1:9">
      <c r="A39" s="18" t="s">
        <v>90</v>
      </c>
      <c r="B39" s="19" t="s">
        <v>91</v>
      </c>
      <c r="C39" s="19" t="s">
        <v>92</v>
      </c>
      <c r="D39" s="18" t="s">
        <v>21</v>
      </c>
      <c r="E39" s="20">
        <v>112.914</v>
      </c>
      <c r="F39" s="21">
        <v>91.1028</v>
      </c>
      <c r="G39" s="22">
        <f t="shared" si="1"/>
        <v>10286.7815592</v>
      </c>
      <c r="H39" s="17"/>
      <c r="I39" s="27"/>
    </row>
    <row r="40" ht="36" spans="1:9">
      <c r="A40" s="18" t="s">
        <v>93</v>
      </c>
      <c r="B40" s="19" t="s">
        <v>94</v>
      </c>
      <c r="C40" s="19" t="s">
        <v>95</v>
      </c>
      <c r="D40" s="18" t="s">
        <v>96</v>
      </c>
      <c r="E40" s="23"/>
      <c r="F40" s="23"/>
      <c r="G40" s="22">
        <f t="shared" si="1"/>
        <v>0</v>
      </c>
      <c r="H40" s="17"/>
      <c r="I40" s="27"/>
    </row>
    <row r="41" ht="24" spans="1:9">
      <c r="A41" s="18" t="s">
        <v>97</v>
      </c>
      <c r="B41" s="19" t="s">
        <v>98</v>
      </c>
      <c r="C41" s="19" t="s">
        <v>99</v>
      </c>
      <c r="D41" s="18" t="s">
        <v>100</v>
      </c>
      <c r="E41" s="20">
        <v>0.382</v>
      </c>
      <c r="F41" s="21">
        <v>9856.1958</v>
      </c>
      <c r="G41" s="22">
        <f t="shared" si="1"/>
        <v>3765.0667956</v>
      </c>
      <c r="H41" s="17"/>
      <c r="I41" s="27"/>
    </row>
    <row r="42" spans="1:9">
      <c r="A42" s="18" t="s">
        <v>1</v>
      </c>
      <c r="B42" s="19" t="s">
        <v>1</v>
      </c>
      <c r="C42" s="19" t="s">
        <v>101</v>
      </c>
      <c r="D42" s="18" t="s">
        <v>1</v>
      </c>
      <c r="E42" s="23"/>
      <c r="F42" s="23"/>
      <c r="G42" s="22">
        <f t="shared" si="1"/>
        <v>0</v>
      </c>
      <c r="H42" s="17"/>
      <c r="I42" s="27"/>
    </row>
    <row r="43" ht="36" spans="1:9">
      <c r="A43" s="18" t="s">
        <v>102</v>
      </c>
      <c r="B43" s="19" t="s">
        <v>103</v>
      </c>
      <c r="C43" s="19" t="s">
        <v>104</v>
      </c>
      <c r="D43" s="18" t="s">
        <v>105</v>
      </c>
      <c r="E43" s="20">
        <v>278</v>
      </c>
      <c r="F43" s="21">
        <v>3.9525</v>
      </c>
      <c r="G43" s="22">
        <f t="shared" si="1"/>
        <v>1098.795</v>
      </c>
      <c r="H43" s="17"/>
      <c r="I43" s="27"/>
    </row>
    <row r="44" spans="1:9">
      <c r="A44" s="18" t="s">
        <v>1</v>
      </c>
      <c r="B44" s="19" t="s">
        <v>1</v>
      </c>
      <c r="C44" s="19" t="s">
        <v>106</v>
      </c>
      <c r="D44" s="18" t="s">
        <v>1</v>
      </c>
      <c r="E44" s="23"/>
      <c r="F44" s="23"/>
      <c r="G44" s="22">
        <f t="shared" si="1"/>
        <v>0</v>
      </c>
      <c r="H44" s="17"/>
      <c r="I44" s="27"/>
    </row>
    <row r="45" ht="24" spans="1:9">
      <c r="A45" s="18" t="s">
        <v>107</v>
      </c>
      <c r="B45" s="19" t="s">
        <v>108</v>
      </c>
      <c r="C45" s="19" t="s">
        <v>80</v>
      </c>
      <c r="D45" s="18" t="s">
        <v>21</v>
      </c>
      <c r="E45" s="20">
        <v>45.111</v>
      </c>
      <c r="F45" s="21">
        <v>0.9021</v>
      </c>
      <c r="G45" s="22">
        <f t="shared" si="1"/>
        <v>40.6946331</v>
      </c>
      <c r="H45" s="17"/>
      <c r="I45" s="27"/>
    </row>
    <row r="46" ht="36" spans="1:9">
      <c r="A46" s="18" t="s">
        <v>109</v>
      </c>
      <c r="B46" s="19" t="s">
        <v>110</v>
      </c>
      <c r="C46" s="19" t="s">
        <v>111</v>
      </c>
      <c r="D46" s="18" t="s">
        <v>28</v>
      </c>
      <c r="E46" s="20">
        <v>4.511</v>
      </c>
      <c r="F46" s="21">
        <v>239.4564</v>
      </c>
      <c r="G46" s="22">
        <f t="shared" si="1"/>
        <v>1080.1878204</v>
      </c>
      <c r="H46" s="17"/>
      <c r="I46" s="27"/>
    </row>
    <row r="47" ht="60" spans="1:9">
      <c r="A47" s="18" t="s">
        <v>112</v>
      </c>
      <c r="B47" s="19" t="s">
        <v>113</v>
      </c>
      <c r="C47" s="19" t="s">
        <v>114</v>
      </c>
      <c r="D47" s="18" t="s">
        <v>21</v>
      </c>
      <c r="E47" s="23"/>
      <c r="F47" s="23"/>
      <c r="G47" s="22">
        <f t="shared" si="1"/>
        <v>0</v>
      </c>
      <c r="H47" s="17"/>
      <c r="I47" s="27"/>
    </row>
    <row r="48" ht="60" spans="1:9">
      <c r="A48" s="18" t="s">
        <v>115</v>
      </c>
      <c r="B48" s="19" t="s">
        <v>116</v>
      </c>
      <c r="C48" s="19" t="s">
        <v>117</v>
      </c>
      <c r="D48" s="18" t="s">
        <v>28</v>
      </c>
      <c r="E48" s="20">
        <v>1.728</v>
      </c>
      <c r="F48" s="21">
        <v>4318.548</v>
      </c>
      <c r="G48" s="22">
        <f t="shared" si="1"/>
        <v>7462.450944</v>
      </c>
      <c r="H48" s="17"/>
      <c r="I48" s="27"/>
    </row>
    <row r="49" ht="24" spans="1:9">
      <c r="A49" s="18" t="s">
        <v>118</v>
      </c>
      <c r="B49" s="19" t="s">
        <v>119</v>
      </c>
      <c r="C49" s="19" t="s">
        <v>120</v>
      </c>
      <c r="D49" s="18" t="s">
        <v>28</v>
      </c>
      <c r="E49" s="20">
        <v>0.528</v>
      </c>
      <c r="F49" s="21">
        <v>5.2173</v>
      </c>
      <c r="G49" s="22">
        <f t="shared" si="1"/>
        <v>2.7547344</v>
      </c>
      <c r="H49" s="17"/>
      <c r="I49" s="27"/>
    </row>
    <row r="50" ht="36" spans="1:9">
      <c r="A50" s="18" t="s">
        <v>121</v>
      </c>
      <c r="B50" s="19" t="s">
        <v>122</v>
      </c>
      <c r="C50" s="19" t="s">
        <v>123</v>
      </c>
      <c r="D50" s="18" t="s">
        <v>21</v>
      </c>
      <c r="E50" s="20">
        <v>10.551</v>
      </c>
      <c r="F50" s="21">
        <v>6.0171</v>
      </c>
      <c r="G50" s="22">
        <f t="shared" si="1"/>
        <v>63.4864221</v>
      </c>
      <c r="H50" s="17"/>
      <c r="I50" s="27"/>
    </row>
    <row r="51" ht="48" spans="1:9">
      <c r="A51" s="18" t="s">
        <v>124</v>
      </c>
      <c r="B51" s="19" t="s">
        <v>125</v>
      </c>
      <c r="C51" s="19" t="s">
        <v>126</v>
      </c>
      <c r="D51" s="18" t="s">
        <v>21</v>
      </c>
      <c r="E51" s="20">
        <v>916.911</v>
      </c>
      <c r="F51" s="21">
        <v>86.2154</v>
      </c>
      <c r="G51" s="22">
        <f t="shared" si="1"/>
        <v>79051.8486294</v>
      </c>
      <c r="H51" s="17"/>
      <c r="I51" s="27"/>
    </row>
    <row r="52" spans="1:9">
      <c r="A52" s="18" t="s">
        <v>1</v>
      </c>
      <c r="B52" s="19" t="s">
        <v>1</v>
      </c>
      <c r="C52" s="19" t="s">
        <v>127</v>
      </c>
      <c r="D52" s="18" t="s">
        <v>1</v>
      </c>
      <c r="E52" s="23"/>
      <c r="F52" s="23">
        <v>0</v>
      </c>
      <c r="G52" s="22">
        <f t="shared" si="1"/>
        <v>0</v>
      </c>
      <c r="H52" s="17"/>
      <c r="I52" s="27"/>
    </row>
    <row r="53" ht="24" spans="1:9">
      <c r="A53" s="18" t="s">
        <v>128</v>
      </c>
      <c r="B53" s="19" t="s">
        <v>129</v>
      </c>
      <c r="C53" s="19" t="s">
        <v>80</v>
      </c>
      <c r="D53" s="18" t="s">
        <v>21</v>
      </c>
      <c r="E53" s="20">
        <v>876.655</v>
      </c>
      <c r="F53" s="21">
        <v>0.9021</v>
      </c>
      <c r="G53" s="22">
        <f t="shared" si="1"/>
        <v>790.8304755</v>
      </c>
      <c r="H53" s="17"/>
      <c r="I53" s="27"/>
    </row>
    <row r="54" ht="36" spans="1:9">
      <c r="A54" s="18" t="s">
        <v>130</v>
      </c>
      <c r="B54" s="19" t="s">
        <v>131</v>
      </c>
      <c r="C54" s="19" t="s">
        <v>132</v>
      </c>
      <c r="D54" s="18" t="s">
        <v>28</v>
      </c>
      <c r="E54" s="20">
        <v>219.164</v>
      </c>
      <c r="F54" s="21">
        <v>239.4564</v>
      </c>
      <c r="G54" s="22">
        <f t="shared" si="1"/>
        <v>52480.2224496</v>
      </c>
      <c r="H54" s="17"/>
      <c r="I54" s="27"/>
    </row>
    <row r="55" ht="36" spans="1:9">
      <c r="A55" s="18" t="s">
        <v>133</v>
      </c>
      <c r="B55" s="19" t="s">
        <v>134</v>
      </c>
      <c r="C55" s="19" t="s">
        <v>135</v>
      </c>
      <c r="D55" s="18" t="s">
        <v>21</v>
      </c>
      <c r="E55" s="20">
        <v>876.655</v>
      </c>
      <c r="F55" s="21">
        <v>100.1238</v>
      </c>
      <c r="G55" s="22">
        <f t="shared" si="1"/>
        <v>87774.029889</v>
      </c>
      <c r="H55" s="17"/>
      <c r="I55" s="27"/>
    </row>
    <row r="56" spans="1:9">
      <c r="A56" s="18" t="s">
        <v>1</v>
      </c>
      <c r="B56" s="19" t="s">
        <v>1</v>
      </c>
      <c r="C56" s="19" t="s">
        <v>136</v>
      </c>
      <c r="D56" s="18" t="s">
        <v>1</v>
      </c>
      <c r="E56" s="23"/>
      <c r="F56" s="23">
        <v>0</v>
      </c>
      <c r="G56" s="22">
        <f t="shared" si="1"/>
        <v>0</v>
      </c>
      <c r="H56" s="17"/>
      <c r="I56" s="27"/>
    </row>
    <row r="57" ht="24" spans="1:9">
      <c r="A57" s="18" t="s">
        <v>137</v>
      </c>
      <c r="B57" s="19" t="s">
        <v>138</v>
      </c>
      <c r="C57" s="19" t="s">
        <v>80</v>
      </c>
      <c r="D57" s="18" t="s">
        <v>21</v>
      </c>
      <c r="E57" s="20">
        <v>1055.48</v>
      </c>
      <c r="F57" s="21">
        <v>0.9021</v>
      </c>
      <c r="G57" s="22">
        <f t="shared" si="1"/>
        <v>952.148508</v>
      </c>
      <c r="H57" s="17"/>
      <c r="I57" s="27"/>
    </row>
    <row r="58" ht="36" spans="1:9">
      <c r="A58" s="18" t="s">
        <v>139</v>
      </c>
      <c r="B58" s="19" t="s">
        <v>140</v>
      </c>
      <c r="C58" s="19" t="s">
        <v>141</v>
      </c>
      <c r="D58" s="18" t="s">
        <v>21</v>
      </c>
      <c r="E58" s="20">
        <v>1055.48</v>
      </c>
      <c r="F58" s="21">
        <v>35.0517</v>
      </c>
      <c r="G58" s="22">
        <f t="shared" si="1"/>
        <v>36996.368316</v>
      </c>
      <c r="H58" s="17"/>
      <c r="I58" s="27"/>
    </row>
    <row r="59" ht="48" spans="1:9">
      <c r="A59" s="18" t="s">
        <v>142</v>
      </c>
      <c r="B59" s="19" t="s">
        <v>143</v>
      </c>
      <c r="C59" s="19" t="s">
        <v>144</v>
      </c>
      <c r="D59" s="18" t="s">
        <v>28</v>
      </c>
      <c r="E59" s="20">
        <v>158.322</v>
      </c>
      <c r="F59" s="21">
        <v>487.4502</v>
      </c>
      <c r="G59" s="22">
        <f t="shared" si="1"/>
        <v>77174.0905644</v>
      </c>
      <c r="H59" s="17"/>
      <c r="I59" s="27"/>
    </row>
    <row r="60" ht="48" spans="1:9">
      <c r="A60" s="18" t="s">
        <v>145</v>
      </c>
      <c r="B60" s="19" t="s">
        <v>146</v>
      </c>
      <c r="C60" s="19" t="s">
        <v>147</v>
      </c>
      <c r="D60" s="18" t="s">
        <v>21</v>
      </c>
      <c r="E60" s="20">
        <v>692.494</v>
      </c>
      <c r="F60" s="21">
        <v>204.3024</v>
      </c>
      <c r="G60" s="22">
        <f t="shared" si="1"/>
        <v>141478.1861856</v>
      </c>
      <c r="H60" s="17"/>
      <c r="I60" s="27"/>
    </row>
    <row r="61" ht="48" spans="1:9">
      <c r="A61" s="18" t="s">
        <v>148</v>
      </c>
      <c r="B61" s="19" t="s">
        <v>149</v>
      </c>
      <c r="C61" s="19" t="s">
        <v>150</v>
      </c>
      <c r="D61" s="18" t="s">
        <v>21</v>
      </c>
      <c r="E61" s="20">
        <v>260.464</v>
      </c>
      <c r="F61" s="21">
        <v>207.3024</v>
      </c>
      <c r="G61" s="22">
        <f t="shared" si="1"/>
        <v>53994.8123136</v>
      </c>
      <c r="H61" s="17"/>
      <c r="I61" s="27"/>
    </row>
    <row r="62" ht="48" spans="1:9">
      <c r="A62" s="18" t="s">
        <v>151</v>
      </c>
      <c r="B62" s="19" t="s">
        <v>152</v>
      </c>
      <c r="C62" s="19" t="s">
        <v>153</v>
      </c>
      <c r="D62" s="18" t="s">
        <v>21</v>
      </c>
      <c r="E62" s="20">
        <v>102.522</v>
      </c>
      <c r="F62" s="21">
        <v>275.6985</v>
      </c>
      <c r="G62" s="22">
        <f t="shared" si="1"/>
        <v>28265.161617</v>
      </c>
      <c r="H62" s="17"/>
      <c r="I62" s="27"/>
    </row>
    <row r="63" spans="1:9">
      <c r="A63" s="18" t="s">
        <v>1</v>
      </c>
      <c r="B63" s="19" t="s">
        <v>1</v>
      </c>
      <c r="C63" s="19" t="s">
        <v>154</v>
      </c>
      <c r="D63" s="18" t="s">
        <v>1</v>
      </c>
      <c r="E63" s="23"/>
      <c r="F63" s="23">
        <v>0</v>
      </c>
      <c r="G63" s="22">
        <f t="shared" si="1"/>
        <v>0</v>
      </c>
      <c r="H63" s="17"/>
      <c r="I63" s="27"/>
    </row>
    <row r="64" ht="24" spans="1:9">
      <c r="A64" s="18" t="s">
        <v>155</v>
      </c>
      <c r="B64" s="19" t="s">
        <v>156</v>
      </c>
      <c r="C64" s="19" t="s">
        <v>80</v>
      </c>
      <c r="D64" s="18" t="s">
        <v>21</v>
      </c>
      <c r="E64" s="20">
        <v>36.246</v>
      </c>
      <c r="F64" s="21">
        <v>0.9021</v>
      </c>
      <c r="G64" s="22">
        <f t="shared" si="1"/>
        <v>32.6975166</v>
      </c>
      <c r="H64" s="17"/>
      <c r="I64" s="27"/>
    </row>
    <row r="65" ht="36" spans="1:9">
      <c r="A65" s="18" t="s">
        <v>157</v>
      </c>
      <c r="B65" s="19" t="s">
        <v>158</v>
      </c>
      <c r="C65" s="19" t="s">
        <v>83</v>
      </c>
      <c r="D65" s="18" t="s">
        <v>28</v>
      </c>
      <c r="E65" s="20">
        <v>5.437</v>
      </c>
      <c r="F65" s="21">
        <v>239.4564</v>
      </c>
      <c r="G65" s="22">
        <f t="shared" si="1"/>
        <v>1301.9244468</v>
      </c>
      <c r="H65" s="17"/>
      <c r="I65" s="27"/>
    </row>
    <row r="66" ht="48" spans="1:9">
      <c r="A66" s="18" t="s">
        <v>159</v>
      </c>
      <c r="B66" s="19" t="s">
        <v>160</v>
      </c>
      <c r="C66" s="19" t="s">
        <v>161</v>
      </c>
      <c r="D66" s="18" t="s">
        <v>28</v>
      </c>
      <c r="E66" s="20">
        <v>3.625</v>
      </c>
      <c r="F66" s="21">
        <v>487.4502</v>
      </c>
      <c r="G66" s="22">
        <f t="shared" si="1"/>
        <v>1767.006975</v>
      </c>
      <c r="H66" s="17"/>
      <c r="I66" s="27"/>
    </row>
    <row r="67" ht="24" spans="1:9">
      <c r="A67" s="18" t="s">
        <v>162</v>
      </c>
      <c r="B67" s="19" t="s">
        <v>163</v>
      </c>
      <c r="C67" s="19" t="s">
        <v>164</v>
      </c>
      <c r="D67" s="18" t="s">
        <v>21</v>
      </c>
      <c r="E67" s="20">
        <v>36.246</v>
      </c>
      <c r="F67" s="21">
        <v>470.4498</v>
      </c>
      <c r="G67" s="22">
        <f t="shared" si="1"/>
        <v>17051.9234508</v>
      </c>
      <c r="H67" s="17"/>
      <c r="I67" s="27"/>
    </row>
    <row r="68" ht="48" spans="1:9">
      <c r="A68" s="18" t="s">
        <v>1</v>
      </c>
      <c r="B68" s="19" t="s">
        <v>1</v>
      </c>
      <c r="C68" s="19" t="s">
        <v>165</v>
      </c>
      <c r="D68" s="18" t="s">
        <v>1</v>
      </c>
      <c r="E68" s="23"/>
      <c r="F68" s="23">
        <v>0</v>
      </c>
      <c r="G68" s="22">
        <f t="shared" ref="G68:G114" si="2">E68*F68</f>
        <v>0</v>
      </c>
      <c r="H68" s="17"/>
      <c r="I68" s="27"/>
    </row>
    <row r="69" spans="1:9">
      <c r="A69" s="18" t="s">
        <v>1</v>
      </c>
      <c r="B69" s="19" t="s">
        <v>1</v>
      </c>
      <c r="C69" s="19" t="s">
        <v>166</v>
      </c>
      <c r="D69" s="18" t="s">
        <v>1</v>
      </c>
      <c r="E69" s="23"/>
      <c r="F69" s="23">
        <v>0</v>
      </c>
      <c r="G69" s="22">
        <f t="shared" si="2"/>
        <v>0</v>
      </c>
      <c r="H69" s="17"/>
      <c r="I69" s="27"/>
    </row>
    <row r="70" ht="24" spans="1:9">
      <c r="A70" s="18" t="s">
        <v>167</v>
      </c>
      <c r="B70" s="19" t="s">
        <v>168</v>
      </c>
      <c r="C70" s="19" t="s">
        <v>80</v>
      </c>
      <c r="D70" s="18" t="s">
        <v>21</v>
      </c>
      <c r="E70" s="20">
        <v>63.058</v>
      </c>
      <c r="F70" s="21">
        <v>0.9021</v>
      </c>
      <c r="G70" s="22">
        <f t="shared" si="2"/>
        <v>56.8846218</v>
      </c>
      <c r="H70" s="17"/>
      <c r="I70" s="27"/>
    </row>
    <row r="71" ht="36" spans="1:9">
      <c r="A71" s="18" t="s">
        <v>169</v>
      </c>
      <c r="B71" s="19" t="s">
        <v>170</v>
      </c>
      <c r="C71" s="19" t="s">
        <v>83</v>
      </c>
      <c r="D71" s="18" t="s">
        <v>28</v>
      </c>
      <c r="E71" s="20">
        <v>9.459</v>
      </c>
      <c r="F71" s="21">
        <v>239.4564</v>
      </c>
      <c r="G71" s="22">
        <f t="shared" si="2"/>
        <v>2265.0180876</v>
      </c>
      <c r="H71" s="17"/>
      <c r="I71" s="27"/>
    </row>
    <row r="72" ht="48" spans="1:9">
      <c r="A72" s="18" t="s">
        <v>171</v>
      </c>
      <c r="B72" s="19" t="s">
        <v>172</v>
      </c>
      <c r="C72" s="19" t="s">
        <v>161</v>
      </c>
      <c r="D72" s="18" t="s">
        <v>28</v>
      </c>
      <c r="E72" s="20">
        <v>6.306</v>
      </c>
      <c r="F72" s="21">
        <v>488.4502</v>
      </c>
      <c r="G72" s="22">
        <f t="shared" si="2"/>
        <v>3080.1669612</v>
      </c>
      <c r="H72" s="17"/>
      <c r="I72" s="27"/>
    </row>
    <row r="73" ht="60" spans="1:9">
      <c r="A73" s="18" t="s">
        <v>173</v>
      </c>
      <c r="B73" s="19" t="s">
        <v>174</v>
      </c>
      <c r="C73" s="19" t="s">
        <v>175</v>
      </c>
      <c r="D73" s="18" t="s">
        <v>21</v>
      </c>
      <c r="E73" s="20">
        <v>63.058</v>
      </c>
      <c r="F73" s="21">
        <v>332.568</v>
      </c>
      <c r="G73" s="22">
        <f t="shared" si="2"/>
        <v>20971.072944</v>
      </c>
      <c r="H73" s="17"/>
      <c r="I73" s="27"/>
    </row>
    <row r="74" spans="1:9">
      <c r="A74" s="18" t="s">
        <v>1</v>
      </c>
      <c r="B74" s="19" t="s">
        <v>1</v>
      </c>
      <c r="C74" s="19" t="s">
        <v>176</v>
      </c>
      <c r="D74" s="18" t="s">
        <v>1</v>
      </c>
      <c r="E74" s="23"/>
      <c r="F74" s="23">
        <v>0</v>
      </c>
      <c r="G74" s="22">
        <f t="shared" si="2"/>
        <v>0</v>
      </c>
      <c r="H74" s="17"/>
      <c r="I74" s="27"/>
    </row>
    <row r="75" ht="36" spans="1:9">
      <c r="A75" s="18" t="s">
        <v>177</v>
      </c>
      <c r="B75" s="19" t="s">
        <v>178</v>
      </c>
      <c r="C75" s="19" t="s">
        <v>179</v>
      </c>
      <c r="D75" s="18" t="s">
        <v>21</v>
      </c>
      <c r="E75" s="20">
        <v>67.11</v>
      </c>
      <c r="F75" s="21">
        <v>33.4242</v>
      </c>
      <c r="G75" s="22">
        <f t="shared" si="2"/>
        <v>2243.098062</v>
      </c>
      <c r="H75" s="17"/>
      <c r="I75" s="27"/>
    </row>
    <row r="76" spans="1:9">
      <c r="A76" s="18" t="s">
        <v>1</v>
      </c>
      <c r="B76" s="19" t="s">
        <v>1</v>
      </c>
      <c r="C76" s="19" t="s">
        <v>180</v>
      </c>
      <c r="D76" s="18" t="s">
        <v>1</v>
      </c>
      <c r="E76" s="23"/>
      <c r="F76" s="23">
        <v>0</v>
      </c>
      <c r="G76" s="22">
        <f t="shared" si="2"/>
        <v>0</v>
      </c>
      <c r="H76" s="17"/>
      <c r="I76" s="27"/>
    </row>
    <row r="77" ht="24" spans="1:9">
      <c r="A77" s="18" t="s">
        <v>181</v>
      </c>
      <c r="B77" s="19" t="s">
        <v>182</v>
      </c>
      <c r="C77" s="19" t="s">
        <v>183</v>
      </c>
      <c r="D77" s="18" t="s">
        <v>21</v>
      </c>
      <c r="E77" s="20">
        <v>106.808</v>
      </c>
      <c r="F77" s="21">
        <v>24.8682</v>
      </c>
      <c r="G77" s="22">
        <f t="shared" si="2"/>
        <v>2656.1227056</v>
      </c>
      <c r="H77" s="17"/>
      <c r="I77" s="27"/>
    </row>
    <row r="78" ht="36" spans="1:9">
      <c r="A78" s="18" t="s">
        <v>184</v>
      </c>
      <c r="B78" s="19" t="s">
        <v>185</v>
      </c>
      <c r="C78" s="19" t="s">
        <v>186</v>
      </c>
      <c r="D78" s="18" t="s">
        <v>28</v>
      </c>
      <c r="E78" s="20">
        <v>2.136</v>
      </c>
      <c r="F78" s="21">
        <v>711.3291</v>
      </c>
      <c r="G78" s="22">
        <f t="shared" si="2"/>
        <v>1519.3989576</v>
      </c>
      <c r="H78" s="17"/>
      <c r="I78" s="27"/>
    </row>
    <row r="79" ht="48" spans="1:9">
      <c r="A79" s="18" t="s">
        <v>187</v>
      </c>
      <c r="B79" s="19" t="s">
        <v>188</v>
      </c>
      <c r="C79" s="19" t="s">
        <v>189</v>
      </c>
      <c r="D79" s="18" t="s">
        <v>21</v>
      </c>
      <c r="E79" s="20">
        <v>106.808</v>
      </c>
      <c r="F79" s="21">
        <v>412.9528</v>
      </c>
      <c r="G79" s="22">
        <f t="shared" si="2"/>
        <v>44106.6626624</v>
      </c>
      <c r="H79" s="17"/>
      <c r="I79" s="27"/>
    </row>
    <row r="80" spans="1:9">
      <c r="A80" s="18" t="s">
        <v>1</v>
      </c>
      <c r="B80" s="19" t="s">
        <v>1</v>
      </c>
      <c r="C80" s="19" t="s">
        <v>190</v>
      </c>
      <c r="D80" s="18" t="s">
        <v>1</v>
      </c>
      <c r="E80" s="23"/>
      <c r="F80" s="23">
        <v>0</v>
      </c>
      <c r="G80" s="22">
        <f t="shared" si="2"/>
        <v>0</v>
      </c>
      <c r="H80" s="17"/>
      <c r="I80" s="27"/>
    </row>
    <row r="81" ht="60" spans="1:9">
      <c r="A81" s="18" t="s">
        <v>191</v>
      </c>
      <c r="B81" s="19" t="s">
        <v>192</v>
      </c>
      <c r="C81" s="19" t="s">
        <v>193</v>
      </c>
      <c r="D81" s="18" t="s">
        <v>21</v>
      </c>
      <c r="E81" s="20">
        <v>23.115</v>
      </c>
      <c r="F81" s="21">
        <v>143.3037</v>
      </c>
      <c r="G81" s="22">
        <f t="shared" si="2"/>
        <v>3312.4650255</v>
      </c>
      <c r="H81" s="17"/>
      <c r="I81" s="27"/>
    </row>
    <row r="82" ht="48" spans="1:9">
      <c r="A82" s="18" t="s">
        <v>194</v>
      </c>
      <c r="B82" s="19" t="s">
        <v>195</v>
      </c>
      <c r="C82" s="19" t="s">
        <v>196</v>
      </c>
      <c r="D82" s="18" t="s">
        <v>21</v>
      </c>
      <c r="E82" s="20">
        <v>15.121</v>
      </c>
      <c r="F82" s="21">
        <v>172.1244</v>
      </c>
      <c r="G82" s="22">
        <f t="shared" si="2"/>
        <v>2602.6930524</v>
      </c>
      <c r="H82" s="17"/>
      <c r="I82" s="27"/>
    </row>
    <row r="83" spans="1:9">
      <c r="A83" s="18" t="s">
        <v>1</v>
      </c>
      <c r="B83" s="19" t="s">
        <v>1</v>
      </c>
      <c r="C83" s="19" t="s">
        <v>197</v>
      </c>
      <c r="D83" s="18" t="s">
        <v>1</v>
      </c>
      <c r="E83" s="23"/>
      <c r="F83" s="23">
        <v>0</v>
      </c>
      <c r="G83" s="22">
        <f t="shared" si="2"/>
        <v>0</v>
      </c>
      <c r="H83" s="17"/>
      <c r="I83" s="27"/>
    </row>
    <row r="84" ht="24" spans="1:9">
      <c r="A84" s="18" t="s">
        <v>198</v>
      </c>
      <c r="B84" s="19" t="s">
        <v>199</v>
      </c>
      <c r="C84" s="19" t="s">
        <v>200</v>
      </c>
      <c r="D84" s="18" t="s">
        <v>96</v>
      </c>
      <c r="E84" s="20">
        <v>2183</v>
      </c>
      <c r="F84" s="21">
        <v>5.3196</v>
      </c>
      <c r="G84" s="22">
        <f t="shared" si="2"/>
        <v>11612.6868</v>
      </c>
      <c r="H84" s="17"/>
      <c r="I84" s="27"/>
    </row>
    <row r="85" spans="1:9">
      <c r="A85" s="18" t="s">
        <v>1</v>
      </c>
      <c r="B85" s="19" t="s">
        <v>1</v>
      </c>
      <c r="C85" s="19" t="s">
        <v>201</v>
      </c>
      <c r="D85" s="18" t="s">
        <v>1</v>
      </c>
      <c r="E85" s="23"/>
      <c r="F85" s="23"/>
      <c r="G85" s="22">
        <f t="shared" si="2"/>
        <v>0</v>
      </c>
      <c r="H85" s="17"/>
      <c r="I85" s="27"/>
    </row>
    <row r="86" ht="24" spans="1:9">
      <c r="A86" s="18" t="s">
        <v>202</v>
      </c>
      <c r="B86" s="19" t="s">
        <v>203</v>
      </c>
      <c r="C86" s="19" t="s">
        <v>204</v>
      </c>
      <c r="D86" s="18" t="s">
        <v>21</v>
      </c>
      <c r="E86" s="20">
        <v>44.345</v>
      </c>
      <c r="F86" s="21">
        <v>50.0433</v>
      </c>
      <c r="G86" s="22">
        <f t="shared" si="2"/>
        <v>2219.1701385</v>
      </c>
      <c r="H86" s="17"/>
      <c r="I86" s="27"/>
    </row>
    <row r="87" spans="1:9">
      <c r="A87" s="18" t="s">
        <v>1</v>
      </c>
      <c r="B87" s="19" t="s">
        <v>1</v>
      </c>
      <c r="C87" s="19" t="s">
        <v>205</v>
      </c>
      <c r="D87" s="18" t="s">
        <v>1</v>
      </c>
      <c r="E87" s="23"/>
      <c r="F87" s="23">
        <v>0</v>
      </c>
      <c r="G87" s="22">
        <f t="shared" si="2"/>
        <v>0</v>
      </c>
      <c r="H87" s="17"/>
      <c r="I87" s="27"/>
    </row>
    <row r="88" ht="36" spans="1:9">
      <c r="A88" s="18" t="s">
        <v>206</v>
      </c>
      <c r="B88" s="19" t="s">
        <v>207</v>
      </c>
      <c r="C88" s="19" t="s">
        <v>208</v>
      </c>
      <c r="D88" s="18" t="s">
        <v>21</v>
      </c>
      <c r="E88" s="20">
        <v>44.345</v>
      </c>
      <c r="F88" s="21">
        <v>156.6213</v>
      </c>
      <c r="G88" s="22">
        <f t="shared" si="2"/>
        <v>6945.3715485</v>
      </c>
      <c r="H88" s="17"/>
      <c r="I88" s="27"/>
    </row>
    <row r="89" ht="24" spans="1:9">
      <c r="A89" s="18" t="s">
        <v>209</v>
      </c>
      <c r="B89" s="19" t="s">
        <v>210</v>
      </c>
      <c r="C89" s="19" t="s">
        <v>211</v>
      </c>
      <c r="D89" s="18" t="s">
        <v>21</v>
      </c>
      <c r="E89" s="20">
        <v>18.495</v>
      </c>
      <c r="F89" s="21">
        <v>52.638</v>
      </c>
      <c r="G89" s="22">
        <f t="shared" si="2"/>
        <v>973.53981</v>
      </c>
      <c r="H89" s="17"/>
      <c r="I89" s="27"/>
    </row>
    <row r="90" ht="36" spans="1:9">
      <c r="A90" s="18" t="s">
        <v>212</v>
      </c>
      <c r="B90" s="19" t="s">
        <v>213</v>
      </c>
      <c r="C90" s="19" t="s">
        <v>214</v>
      </c>
      <c r="D90" s="18" t="s">
        <v>21</v>
      </c>
      <c r="E90" s="20">
        <v>18.495</v>
      </c>
      <c r="F90" s="21">
        <v>49.5132</v>
      </c>
      <c r="G90" s="22">
        <f t="shared" si="2"/>
        <v>915.746634</v>
      </c>
      <c r="H90" s="17"/>
      <c r="I90" s="27"/>
    </row>
    <row r="91" ht="36" spans="1:9">
      <c r="A91" s="18" t="s">
        <v>215</v>
      </c>
      <c r="B91" s="19" t="s">
        <v>216</v>
      </c>
      <c r="C91" s="19" t="s">
        <v>217</v>
      </c>
      <c r="D91" s="18" t="s">
        <v>21</v>
      </c>
      <c r="E91" s="20">
        <v>37.368</v>
      </c>
      <c r="F91" s="21">
        <v>755.0298</v>
      </c>
      <c r="G91" s="22">
        <f t="shared" si="2"/>
        <v>28213.9535664</v>
      </c>
      <c r="H91" s="17"/>
      <c r="I91" s="27"/>
    </row>
    <row r="92" ht="48" spans="1:9">
      <c r="A92" s="18" t="s">
        <v>218</v>
      </c>
      <c r="B92" s="19" t="s">
        <v>219</v>
      </c>
      <c r="C92" s="19" t="s">
        <v>220</v>
      </c>
      <c r="D92" s="18" t="s">
        <v>96</v>
      </c>
      <c r="E92" s="20">
        <v>29.86</v>
      </c>
      <c r="F92" s="21">
        <v>25.2216</v>
      </c>
      <c r="G92" s="22">
        <f t="shared" si="2"/>
        <v>753.116976</v>
      </c>
      <c r="H92" s="17"/>
      <c r="I92" s="27"/>
    </row>
    <row r="93" spans="1:9">
      <c r="A93" s="18" t="s">
        <v>1</v>
      </c>
      <c r="B93" s="19" t="s">
        <v>1</v>
      </c>
      <c r="C93" s="19" t="s">
        <v>221</v>
      </c>
      <c r="D93" s="18" t="s">
        <v>1</v>
      </c>
      <c r="E93" s="23"/>
      <c r="F93" s="23">
        <v>0</v>
      </c>
      <c r="G93" s="22">
        <f t="shared" si="2"/>
        <v>0</v>
      </c>
      <c r="H93" s="17"/>
      <c r="I93" s="27"/>
    </row>
    <row r="94" ht="36" spans="1:9">
      <c r="A94" s="18" t="s">
        <v>222</v>
      </c>
      <c r="B94" s="19" t="s">
        <v>223</v>
      </c>
      <c r="C94" s="19" t="s">
        <v>224</v>
      </c>
      <c r="D94" s="18" t="s">
        <v>28</v>
      </c>
      <c r="E94" s="20">
        <v>40.915</v>
      </c>
      <c r="F94" s="21">
        <v>7.0587</v>
      </c>
      <c r="G94" s="22">
        <f t="shared" si="2"/>
        <v>288.8067105</v>
      </c>
      <c r="H94" s="17"/>
      <c r="I94" s="27"/>
    </row>
    <row r="95" ht="24" spans="1:9">
      <c r="A95" s="18" t="s">
        <v>225</v>
      </c>
      <c r="B95" s="19" t="s">
        <v>226</v>
      </c>
      <c r="C95" s="19" t="s">
        <v>227</v>
      </c>
      <c r="D95" s="18" t="s">
        <v>28</v>
      </c>
      <c r="E95" s="20">
        <v>20.78</v>
      </c>
      <c r="F95" s="21">
        <v>9.7371</v>
      </c>
      <c r="G95" s="22">
        <f t="shared" si="2"/>
        <v>202.336938</v>
      </c>
      <c r="H95" s="17"/>
      <c r="I95" s="27"/>
    </row>
    <row r="96" ht="36" spans="1:9">
      <c r="A96" s="18" t="s">
        <v>228</v>
      </c>
      <c r="B96" s="19" t="s">
        <v>229</v>
      </c>
      <c r="C96" s="19" t="s">
        <v>230</v>
      </c>
      <c r="D96" s="18" t="s">
        <v>28</v>
      </c>
      <c r="E96" s="20">
        <v>17.03</v>
      </c>
      <c r="F96" s="21">
        <v>43.2543</v>
      </c>
      <c r="G96" s="22">
        <f t="shared" si="2"/>
        <v>736.620729</v>
      </c>
      <c r="H96" s="17"/>
      <c r="I96" s="27"/>
    </row>
    <row r="97" ht="48" spans="1:9">
      <c r="A97" s="18" t="s">
        <v>231</v>
      </c>
      <c r="B97" s="19" t="s">
        <v>232</v>
      </c>
      <c r="C97" s="19" t="s">
        <v>233</v>
      </c>
      <c r="D97" s="18" t="s">
        <v>28</v>
      </c>
      <c r="E97" s="20">
        <v>10.49</v>
      </c>
      <c r="F97" s="21">
        <v>458.1645</v>
      </c>
      <c r="G97" s="22">
        <f t="shared" si="2"/>
        <v>4806.145605</v>
      </c>
      <c r="H97" s="17"/>
      <c r="I97" s="27"/>
    </row>
    <row r="98" ht="48" spans="1:9">
      <c r="A98" s="18" t="s">
        <v>234</v>
      </c>
      <c r="B98" s="19" t="s">
        <v>235</v>
      </c>
      <c r="C98" s="19" t="s">
        <v>236</v>
      </c>
      <c r="D98" s="18" t="s">
        <v>28</v>
      </c>
      <c r="E98" s="20">
        <v>11.412</v>
      </c>
      <c r="F98" s="21">
        <v>477.9363</v>
      </c>
      <c r="G98" s="22">
        <f t="shared" si="2"/>
        <v>5454.2090556</v>
      </c>
      <c r="H98" s="17"/>
      <c r="I98" s="27"/>
    </row>
    <row r="99" ht="48" spans="1:9">
      <c r="A99" s="18" t="s">
        <v>237</v>
      </c>
      <c r="B99" s="19" t="s">
        <v>238</v>
      </c>
      <c r="C99" s="19" t="s">
        <v>239</v>
      </c>
      <c r="D99" s="18" t="s">
        <v>28</v>
      </c>
      <c r="E99" s="20">
        <v>4.321</v>
      </c>
      <c r="F99" s="21">
        <v>505.6224</v>
      </c>
      <c r="G99" s="22">
        <f t="shared" si="2"/>
        <v>2184.7943904</v>
      </c>
      <c r="H99" s="17"/>
      <c r="I99" s="27"/>
    </row>
    <row r="100" ht="48" spans="1:9">
      <c r="A100" s="18" t="s">
        <v>240</v>
      </c>
      <c r="B100" s="19" t="s">
        <v>241</v>
      </c>
      <c r="C100" s="19" t="s">
        <v>242</v>
      </c>
      <c r="D100" s="18" t="s">
        <v>28</v>
      </c>
      <c r="E100" s="20">
        <v>2.37</v>
      </c>
      <c r="F100" s="21">
        <v>499.0938</v>
      </c>
      <c r="G100" s="22">
        <f t="shared" si="2"/>
        <v>1182.852306</v>
      </c>
      <c r="H100" s="17"/>
      <c r="I100" s="27"/>
    </row>
    <row r="101" ht="48" spans="1:9">
      <c r="A101" s="18" t="s">
        <v>243</v>
      </c>
      <c r="B101" s="19" t="s">
        <v>244</v>
      </c>
      <c r="C101" s="19" t="s">
        <v>245</v>
      </c>
      <c r="D101" s="18" t="s">
        <v>28</v>
      </c>
      <c r="E101" s="20">
        <v>2.788</v>
      </c>
      <c r="F101" s="21">
        <v>492.5187</v>
      </c>
      <c r="G101" s="22">
        <f t="shared" si="2"/>
        <v>1373.1421356</v>
      </c>
      <c r="H101" s="17"/>
      <c r="I101" s="27"/>
    </row>
    <row r="102" ht="36" spans="1:9">
      <c r="A102" s="18" t="s">
        <v>246</v>
      </c>
      <c r="B102" s="19" t="s">
        <v>247</v>
      </c>
      <c r="C102" s="19" t="s">
        <v>248</v>
      </c>
      <c r="D102" s="18" t="s">
        <v>28</v>
      </c>
      <c r="E102" s="20">
        <v>30.517</v>
      </c>
      <c r="F102" s="21">
        <v>658.998</v>
      </c>
      <c r="G102" s="22">
        <f t="shared" si="2"/>
        <v>20110.641966</v>
      </c>
      <c r="H102" s="17"/>
      <c r="I102" s="27"/>
    </row>
    <row r="103" ht="48" spans="1:9">
      <c r="A103" s="18" t="s">
        <v>249</v>
      </c>
      <c r="B103" s="19" t="s">
        <v>250</v>
      </c>
      <c r="C103" s="19" t="s">
        <v>251</v>
      </c>
      <c r="D103" s="18" t="s">
        <v>21</v>
      </c>
      <c r="E103" s="20">
        <v>88.56</v>
      </c>
      <c r="F103" s="21">
        <v>240.9214</v>
      </c>
      <c r="G103" s="22">
        <f t="shared" si="2"/>
        <v>21335.999184</v>
      </c>
      <c r="H103" s="17"/>
      <c r="I103" s="27"/>
    </row>
    <row r="104" ht="48" spans="1:9">
      <c r="A104" s="18" t="s">
        <v>252</v>
      </c>
      <c r="B104" s="19" t="s">
        <v>253</v>
      </c>
      <c r="C104" s="19" t="s">
        <v>254</v>
      </c>
      <c r="D104" s="18" t="s">
        <v>21</v>
      </c>
      <c r="E104" s="20">
        <v>105.824</v>
      </c>
      <c r="F104" s="21">
        <v>310.4619</v>
      </c>
      <c r="G104" s="22">
        <f t="shared" si="2"/>
        <v>32854.3201056</v>
      </c>
      <c r="H104" s="17"/>
      <c r="I104" s="27"/>
    </row>
    <row r="105" ht="60" spans="1:9">
      <c r="A105" s="18" t="s">
        <v>255</v>
      </c>
      <c r="B105" s="19" t="s">
        <v>256</v>
      </c>
      <c r="C105" s="19" t="s">
        <v>257</v>
      </c>
      <c r="D105" s="18" t="s">
        <v>21</v>
      </c>
      <c r="E105" s="20">
        <v>15.986</v>
      </c>
      <c r="F105" s="21">
        <v>310.4619</v>
      </c>
      <c r="G105" s="22">
        <f t="shared" si="2"/>
        <v>4963.0439334</v>
      </c>
      <c r="H105" s="17"/>
      <c r="I105" s="27"/>
    </row>
    <row r="106" ht="60" spans="1:9">
      <c r="A106" s="18" t="s">
        <v>258</v>
      </c>
      <c r="B106" s="19" t="s">
        <v>259</v>
      </c>
      <c r="C106" s="19" t="s">
        <v>260</v>
      </c>
      <c r="D106" s="18" t="s">
        <v>21</v>
      </c>
      <c r="E106" s="20">
        <v>13.439</v>
      </c>
      <c r="F106" s="21">
        <v>186.7347</v>
      </c>
      <c r="G106" s="22">
        <f t="shared" si="2"/>
        <v>2509.5276333</v>
      </c>
      <c r="H106" s="17"/>
      <c r="I106" s="27"/>
    </row>
    <row r="107" ht="36" spans="1:9">
      <c r="A107" s="18" t="s">
        <v>261</v>
      </c>
      <c r="B107" s="19" t="s">
        <v>262</v>
      </c>
      <c r="C107" s="19" t="s">
        <v>263</v>
      </c>
      <c r="D107" s="18" t="s">
        <v>21</v>
      </c>
      <c r="E107" s="20">
        <v>16.91</v>
      </c>
      <c r="F107" s="21">
        <v>33.1452</v>
      </c>
      <c r="G107" s="22">
        <f t="shared" si="2"/>
        <v>560.485332</v>
      </c>
      <c r="H107" s="17"/>
      <c r="I107" s="27"/>
    </row>
    <row r="108" ht="36" spans="1:9">
      <c r="A108" s="18" t="s">
        <v>264</v>
      </c>
      <c r="B108" s="19" t="s">
        <v>265</v>
      </c>
      <c r="C108" s="19" t="s">
        <v>266</v>
      </c>
      <c r="D108" s="18" t="s">
        <v>100</v>
      </c>
      <c r="E108" s="20">
        <v>0.078</v>
      </c>
      <c r="F108" s="21">
        <v>6087.6684</v>
      </c>
      <c r="G108" s="22">
        <f t="shared" si="2"/>
        <v>474.8381352</v>
      </c>
      <c r="H108" s="17"/>
      <c r="I108" s="27"/>
    </row>
    <row r="109" ht="24" spans="1:9">
      <c r="A109" s="18" t="s">
        <v>267</v>
      </c>
      <c r="B109" s="19" t="s">
        <v>268</v>
      </c>
      <c r="C109" s="19" t="s">
        <v>269</v>
      </c>
      <c r="D109" s="18" t="s">
        <v>100</v>
      </c>
      <c r="E109" s="20">
        <v>0.885</v>
      </c>
      <c r="F109" s="21">
        <v>5776.6113</v>
      </c>
      <c r="G109" s="22">
        <f t="shared" si="2"/>
        <v>5112.3010005</v>
      </c>
      <c r="H109" s="17"/>
      <c r="I109" s="27"/>
    </row>
    <row r="110" ht="24" spans="1:9">
      <c r="A110" s="18" t="s">
        <v>1</v>
      </c>
      <c r="B110" s="19" t="s">
        <v>1</v>
      </c>
      <c r="C110" s="19" t="s">
        <v>270</v>
      </c>
      <c r="D110" s="18" t="s">
        <v>1</v>
      </c>
      <c r="E110" s="23"/>
      <c r="F110" s="23">
        <v>0</v>
      </c>
      <c r="G110" s="22">
        <f t="shared" si="2"/>
        <v>0</v>
      </c>
      <c r="H110" s="17"/>
      <c r="I110" s="27"/>
    </row>
    <row r="111" ht="36" spans="1:9">
      <c r="A111" s="18" t="s">
        <v>271</v>
      </c>
      <c r="B111" s="19" t="s">
        <v>272</v>
      </c>
      <c r="C111" s="19" t="s">
        <v>273</v>
      </c>
      <c r="D111" s="18" t="s">
        <v>100</v>
      </c>
      <c r="E111" s="20">
        <v>0.039</v>
      </c>
      <c r="F111" s="21">
        <v>5776.6113</v>
      </c>
      <c r="G111" s="22">
        <f t="shared" si="2"/>
        <v>225.2878407</v>
      </c>
      <c r="H111" s="17"/>
      <c r="I111" s="27"/>
    </row>
    <row r="112" ht="36" spans="1:9">
      <c r="A112" s="18" t="s">
        <v>274</v>
      </c>
      <c r="B112" s="19" t="s">
        <v>275</v>
      </c>
      <c r="C112" s="19" t="s">
        <v>276</v>
      </c>
      <c r="D112" s="18" t="s">
        <v>100</v>
      </c>
      <c r="E112" s="20">
        <v>0.23</v>
      </c>
      <c r="F112" s="21">
        <v>5457.7701</v>
      </c>
      <c r="G112" s="22">
        <f t="shared" si="2"/>
        <v>1255.287123</v>
      </c>
      <c r="H112" s="17"/>
      <c r="I112" s="27"/>
    </row>
    <row r="113" ht="36" spans="1:9">
      <c r="A113" s="18" t="s">
        <v>277</v>
      </c>
      <c r="B113" s="19" t="s">
        <v>278</v>
      </c>
      <c r="C113" s="19" t="s">
        <v>279</v>
      </c>
      <c r="D113" s="18" t="s">
        <v>100</v>
      </c>
      <c r="E113" s="20">
        <v>0.899</v>
      </c>
      <c r="F113" s="21">
        <v>5332.7316</v>
      </c>
      <c r="G113" s="22">
        <f t="shared" si="2"/>
        <v>4794.1257084</v>
      </c>
      <c r="H113" s="17"/>
      <c r="I113" s="27"/>
    </row>
    <row r="114" ht="36" spans="1:9">
      <c r="A114" s="18" t="s">
        <v>280</v>
      </c>
      <c r="B114" s="19" t="s">
        <v>281</v>
      </c>
      <c r="C114" s="19" t="s">
        <v>282</v>
      </c>
      <c r="D114" s="18" t="s">
        <v>100</v>
      </c>
      <c r="E114" s="20">
        <v>0.472</v>
      </c>
      <c r="F114" s="21">
        <v>5280.633</v>
      </c>
      <c r="G114" s="22">
        <f t="shared" si="2"/>
        <v>2492.458776</v>
      </c>
      <c r="H114" s="17"/>
      <c r="I114" s="27"/>
    </row>
    <row r="115" spans="1:9">
      <c r="A115" s="15" t="s">
        <v>283</v>
      </c>
      <c r="B115" s="16"/>
      <c r="C115" s="16"/>
      <c r="D115" s="16"/>
      <c r="E115" s="16"/>
      <c r="F115" s="16"/>
      <c r="G115" s="16"/>
      <c r="H115" s="17"/>
      <c r="I115" s="27"/>
    </row>
    <row r="116" ht="72" spans="1:9">
      <c r="A116" s="18" t="s">
        <v>284</v>
      </c>
      <c r="B116" s="19" t="s">
        <v>285</v>
      </c>
      <c r="C116" s="19" t="s">
        <v>286</v>
      </c>
      <c r="D116" s="18" t="s">
        <v>287</v>
      </c>
      <c r="E116" s="20">
        <v>2</v>
      </c>
      <c r="F116" s="21">
        <v>996.402</v>
      </c>
      <c r="G116" s="22">
        <f>E116*F116</f>
        <v>1992.804</v>
      </c>
      <c r="H116" s="17"/>
      <c r="I116" s="27"/>
    </row>
    <row r="117" ht="48" spans="1:9">
      <c r="A117" s="18" t="s">
        <v>288</v>
      </c>
      <c r="B117" s="19" t="s">
        <v>289</v>
      </c>
      <c r="C117" s="19" t="s">
        <v>290</v>
      </c>
      <c r="D117" s="18" t="s">
        <v>287</v>
      </c>
      <c r="E117" s="20">
        <v>2</v>
      </c>
      <c r="F117" s="21">
        <v>217.5177</v>
      </c>
      <c r="G117" s="22">
        <f t="shared" ref="G117:G141" si="3">E117*F117</f>
        <v>435.0354</v>
      </c>
      <c r="H117" s="17"/>
      <c r="I117" s="27"/>
    </row>
    <row r="118" ht="24" spans="1:9">
      <c r="A118" s="18" t="s">
        <v>1</v>
      </c>
      <c r="B118" s="19" t="s">
        <v>1</v>
      </c>
      <c r="C118" s="19" t="s">
        <v>291</v>
      </c>
      <c r="D118" s="18" t="s">
        <v>1</v>
      </c>
      <c r="E118" s="23"/>
      <c r="F118" s="23">
        <v>0</v>
      </c>
      <c r="G118" s="22">
        <f t="shared" si="3"/>
        <v>0</v>
      </c>
      <c r="H118" s="17"/>
      <c r="I118" s="27"/>
    </row>
    <row r="119" ht="72" spans="1:9">
      <c r="A119" s="18" t="s">
        <v>292</v>
      </c>
      <c r="B119" s="19" t="s">
        <v>293</v>
      </c>
      <c r="C119" s="19" t="s">
        <v>294</v>
      </c>
      <c r="D119" s="18" t="s">
        <v>287</v>
      </c>
      <c r="E119" s="20">
        <v>2</v>
      </c>
      <c r="F119" s="21">
        <v>177.8904</v>
      </c>
      <c r="G119" s="22">
        <f t="shared" si="3"/>
        <v>355.7808</v>
      </c>
      <c r="H119" s="17"/>
      <c r="I119" s="27"/>
    </row>
    <row r="120" ht="72" spans="1:9">
      <c r="A120" s="18" t="s">
        <v>295</v>
      </c>
      <c r="B120" s="19" t="s">
        <v>296</v>
      </c>
      <c r="C120" s="19" t="s">
        <v>297</v>
      </c>
      <c r="D120" s="18" t="s">
        <v>287</v>
      </c>
      <c r="E120" s="20">
        <v>3</v>
      </c>
      <c r="F120" s="21">
        <v>572.1923</v>
      </c>
      <c r="G120" s="22">
        <f t="shared" si="3"/>
        <v>1716.5769</v>
      </c>
      <c r="H120" s="17"/>
      <c r="I120" s="27"/>
    </row>
    <row r="121" ht="72" spans="1:9">
      <c r="A121" s="18" t="s">
        <v>298</v>
      </c>
      <c r="B121" s="19" t="s">
        <v>299</v>
      </c>
      <c r="C121" s="19" t="s">
        <v>300</v>
      </c>
      <c r="D121" s="18" t="s">
        <v>287</v>
      </c>
      <c r="E121" s="20">
        <v>7</v>
      </c>
      <c r="F121" s="21">
        <v>565.8213</v>
      </c>
      <c r="G121" s="22">
        <f t="shared" si="3"/>
        <v>3960.7491</v>
      </c>
      <c r="H121" s="17"/>
      <c r="I121" s="27"/>
    </row>
    <row r="122" ht="72" spans="1:9">
      <c r="A122" s="18" t="s">
        <v>301</v>
      </c>
      <c r="B122" s="19" t="s">
        <v>302</v>
      </c>
      <c r="C122" s="19" t="s">
        <v>303</v>
      </c>
      <c r="D122" s="18" t="s">
        <v>287</v>
      </c>
      <c r="E122" s="20">
        <v>2</v>
      </c>
      <c r="F122" s="21">
        <v>610.8519</v>
      </c>
      <c r="G122" s="22">
        <f t="shared" si="3"/>
        <v>1221.7038</v>
      </c>
      <c r="H122" s="17"/>
      <c r="I122" s="27"/>
    </row>
    <row r="123" ht="72" spans="1:9">
      <c r="A123" s="18" t="s">
        <v>304</v>
      </c>
      <c r="B123" s="19" t="s">
        <v>305</v>
      </c>
      <c r="C123" s="19" t="s">
        <v>306</v>
      </c>
      <c r="D123" s="18" t="s">
        <v>287</v>
      </c>
      <c r="E123" s="20">
        <v>3</v>
      </c>
      <c r="F123" s="21">
        <v>73.1073</v>
      </c>
      <c r="G123" s="22">
        <f t="shared" si="3"/>
        <v>219.3219</v>
      </c>
      <c r="H123" s="17"/>
      <c r="I123" s="27"/>
    </row>
    <row r="124" ht="48" spans="1:9">
      <c r="A124" s="18" t="s">
        <v>307</v>
      </c>
      <c r="B124" s="19" t="s">
        <v>308</v>
      </c>
      <c r="C124" s="19" t="s">
        <v>309</v>
      </c>
      <c r="D124" s="18" t="s">
        <v>21</v>
      </c>
      <c r="E124" s="23"/>
      <c r="F124" s="23">
        <v>0</v>
      </c>
      <c r="G124" s="22">
        <f t="shared" si="3"/>
        <v>0</v>
      </c>
      <c r="H124" s="17"/>
      <c r="I124" s="27"/>
    </row>
    <row r="125" ht="72" spans="1:9">
      <c r="A125" s="18" t="s">
        <v>310</v>
      </c>
      <c r="B125" s="19" t="s">
        <v>311</v>
      </c>
      <c r="C125" s="19" t="s">
        <v>312</v>
      </c>
      <c r="D125" s="18" t="s">
        <v>21</v>
      </c>
      <c r="E125" s="20">
        <v>124</v>
      </c>
      <c r="F125" s="21">
        <v>189.6368</v>
      </c>
      <c r="G125" s="22">
        <f t="shared" si="3"/>
        <v>23514.9632</v>
      </c>
      <c r="H125" s="17"/>
      <c r="I125" s="27"/>
    </row>
    <row r="126" ht="48" spans="1:9">
      <c r="A126" s="18" t="s">
        <v>313</v>
      </c>
      <c r="B126" s="19" t="s">
        <v>314</v>
      </c>
      <c r="C126" s="19" t="s">
        <v>315</v>
      </c>
      <c r="D126" s="18" t="s">
        <v>21</v>
      </c>
      <c r="E126" s="23"/>
      <c r="F126" s="23"/>
      <c r="G126" s="22">
        <f t="shared" si="3"/>
        <v>0</v>
      </c>
      <c r="H126" s="17"/>
      <c r="I126" s="27"/>
    </row>
    <row r="127" ht="36" spans="1:9">
      <c r="A127" s="18" t="s">
        <v>316</v>
      </c>
      <c r="B127" s="19" t="s">
        <v>317</v>
      </c>
      <c r="C127" s="19" t="s">
        <v>318</v>
      </c>
      <c r="D127" s="18" t="s">
        <v>21</v>
      </c>
      <c r="E127" s="20">
        <v>221</v>
      </c>
      <c r="F127" s="21">
        <v>104.16</v>
      </c>
      <c r="G127" s="22">
        <f t="shared" si="3"/>
        <v>23019.36</v>
      </c>
      <c r="H127" s="17"/>
      <c r="I127" s="27"/>
    </row>
    <row r="128" ht="36" spans="1:9">
      <c r="A128" s="18" t="s">
        <v>1</v>
      </c>
      <c r="B128" s="19" t="s">
        <v>1</v>
      </c>
      <c r="C128" s="19" t="s">
        <v>319</v>
      </c>
      <c r="D128" s="18" t="s">
        <v>1</v>
      </c>
      <c r="E128" s="23"/>
      <c r="F128" s="23">
        <v>0</v>
      </c>
      <c r="G128" s="22">
        <f t="shared" si="3"/>
        <v>0</v>
      </c>
      <c r="H128" s="17"/>
      <c r="I128" s="27"/>
    </row>
    <row r="129" ht="48" spans="1:9">
      <c r="A129" s="18" t="s">
        <v>320</v>
      </c>
      <c r="B129" s="19" t="s">
        <v>321</v>
      </c>
      <c r="C129" s="19" t="s">
        <v>322</v>
      </c>
      <c r="D129" s="18" t="s">
        <v>21</v>
      </c>
      <c r="E129" s="23"/>
      <c r="F129" s="23">
        <v>0</v>
      </c>
      <c r="G129" s="22">
        <f t="shared" si="3"/>
        <v>0</v>
      </c>
      <c r="H129" s="17"/>
      <c r="I129" s="27"/>
    </row>
    <row r="130" ht="72" spans="1:9">
      <c r="A130" s="18" t="s">
        <v>323</v>
      </c>
      <c r="B130" s="19" t="s">
        <v>324</v>
      </c>
      <c r="C130" s="19" t="s">
        <v>325</v>
      </c>
      <c r="D130" s="18" t="s">
        <v>21</v>
      </c>
      <c r="E130" s="20">
        <v>110</v>
      </c>
      <c r="F130" s="21">
        <v>70</v>
      </c>
      <c r="G130" s="22">
        <f t="shared" si="3"/>
        <v>7700</v>
      </c>
      <c r="H130" s="17"/>
      <c r="I130" s="27"/>
    </row>
    <row r="131" ht="48" spans="1:9">
      <c r="A131" s="18" t="s">
        <v>326</v>
      </c>
      <c r="B131" s="19" t="s">
        <v>327</v>
      </c>
      <c r="C131" s="19" t="s">
        <v>328</v>
      </c>
      <c r="D131" s="18" t="s">
        <v>21</v>
      </c>
      <c r="E131" s="23"/>
      <c r="F131" s="23">
        <v>0</v>
      </c>
      <c r="G131" s="22">
        <f t="shared" si="3"/>
        <v>0</v>
      </c>
      <c r="H131" s="17"/>
      <c r="I131" s="27"/>
    </row>
    <row r="132" ht="72" spans="1:9">
      <c r="A132" s="18" t="s">
        <v>329</v>
      </c>
      <c r="B132" s="19" t="s">
        <v>330</v>
      </c>
      <c r="C132" s="19" t="s">
        <v>331</v>
      </c>
      <c r="D132" s="18" t="s">
        <v>21</v>
      </c>
      <c r="E132" s="20">
        <v>472</v>
      </c>
      <c r="F132" s="21">
        <v>116.3337</v>
      </c>
      <c r="G132" s="22">
        <f t="shared" si="3"/>
        <v>54909.5064</v>
      </c>
      <c r="H132" s="17"/>
      <c r="I132" s="27"/>
    </row>
    <row r="133" ht="48" spans="1:9">
      <c r="A133" s="18" t="s">
        <v>332</v>
      </c>
      <c r="B133" s="19" t="s">
        <v>333</v>
      </c>
      <c r="C133" s="19" t="s">
        <v>334</v>
      </c>
      <c r="D133" s="18" t="s">
        <v>21</v>
      </c>
      <c r="E133" s="23"/>
      <c r="F133" s="23">
        <v>0</v>
      </c>
      <c r="G133" s="22">
        <f t="shared" si="3"/>
        <v>0</v>
      </c>
      <c r="H133" s="17"/>
      <c r="I133" s="27"/>
    </row>
    <row r="134" ht="72" spans="1:9">
      <c r="A134" s="18" t="s">
        <v>335</v>
      </c>
      <c r="B134" s="19" t="s">
        <v>336</v>
      </c>
      <c r="C134" s="19" t="s">
        <v>337</v>
      </c>
      <c r="D134" s="18" t="s">
        <v>21</v>
      </c>
      <c r="E134" s="20">
        <v>5</v>
      </c>
      <c r="F134" s="21">
        <v>41.4408</v>
      </c>
      <c r="G134" s="22">
        <f t="shared" si="3"/>
        <v>207.204</v>
      </c>
      <c r="H134" s="17"/>
      <c r="I134" s="27"/>
    </row>
    <row r="135" ht="48" spans="1:9">
      <c r="A135" s="18" t="s">
        <v>338</v>
      </c>
      <c r="B135" s="19" t="s">
        <v>339</v>
      </c>
      <c r="C135" s="19" t="s">
        <v>340</v>
      </c>
      <c r="D135" s="18" t="s">
        <v>21</v>
      </c>
      <c r="E135" s="23"/>
      <c r="F135" s="23">
        <v>0</v>
      </c>
      <c r="G135" s="22">
        <f t="shared" si="3"/>
        <v>0</v>
      </c>
      <c r="H135" s="17"/>
      <c r="I135" s="27"/>
    </row>
    <row r="136" ht="72" spans="1:9">
      <c r="A136" s="18" t="s">
        <v>341</v>
      </c>
      <c r="B136" s="19" t="s">
        <v>342</v>
      </c>
      <c r="C136" s="19" t="s">
        <v>343</v>
      </c>
      <c r="D136" s="18" t="s">
        <v>21</v>
      </c>
      <c r="E136" s="20">
        <v>213</v>
      </c>
      <c r="F136" s="21">
        <v>96.4782</v>
      </c>
      <c r="G136" s="22">
        <f t="shared" si="3"/>
        <v>20549.8566</v>
      </c>
      <c r="H136" s="17"/>
      <c r="I136" s="27"/>
    </row>
    <row r="137" ht="36" spans="1:9">
      <c r="A137" s="18" t="s">
        <v>344</v>
      </c>
      <c r="B137" s="19" t="s">
        <v>345</v>
      </c>
      <c r="C137" s="19" t="s">
        <v>346</v>
      </c>
      <c r="D137" s="18" t="s">
        <v>21</v>
      </c>
      <c r="E137" s="23"/>
      <c r="F137" s="23">
        <v>0</v>
      </c>
      <c r="G137" s="22">
        <f t="shared" si="3"/>
        <v>0</v>
      </c>
      <c r="H137" s="17"/>
      <c r="I137" s="27"/>
    </row>
    <row r="138" ht="36" spans="1:9">
      <c r="A138" s="18" t="s">
        <v>347</v>
      </c>
      <c r="B138" s="19" t="s">
        <v>348</v>
      </c>
      <c r="C138" s="19" t="s">
        <v>349</v>
      </c>
      <c r="D138" s="18" t="s">
        <v>21</v>
      </c>
      <c r="E138" s="20">
        <v>15331</v>
      </c>
      <c r="F138" s="21">
        <v>33.2847</v>
      </c>
      <c r="G138" s="22">
        <f t="shared" si="3"/>
        <v>510287.7357</v>
      </c>
      <c r="H138" s="17"/>
      <c r="I138" s="27"/>
    </row>
    <row r="139" ht="24" spans="1:9">
      <c r="A139" s="18" t="s">
        <v>350</v>
      </c>
      <c r="B139" s="19" t="s">
        <v>351</v>
      </c>
      <c r="C139" s="19" t="s">
        <v>352</v>
      </c>
      <c r="D139" s="18" t="s">
        <v>28</v>
      </c>
      <c r="E139" s="20">
        <v>2299.65</v>
      </c>
      <c r="F139" s="21">
        <v>44.9562</v>
      </c>
      <c r="G139" s="22">
        <f t="shared" si="3"/>
        <v>103383.52533</v>
      </c>
      <c r="H139" s="17"/>
      <c r="I139" s="27"/>
    </row>
    <row r="140" ht="24" spans="1:9">
      <c r="A140" s="18" t="s">
        <v>353</v>
      </c>
      <c r="B140" s="19" t="s">
        <v>354</v>
      </c>
      <c r="C140" s="19" t="s">
        <v>355</v>
      </c>
      <c r="D140" s="18" t="s">
        <v>100</v>
      </c>
      <c r="E140" s="20">
        <v>3.179</v>
      </c>
      <c r="F140" s="21">
        <v>1701.7326</v>
      </c>
      <c r="G140" s="22">
        <f t="shared" si="3"/>
        <v>5409.8079354</v>
      </c>
      <c r="H140" s="17"/>
      <c r="I140" s="27"/>
    </row>
    <row r="141" ht="24" spans="1:9">
      <c r="A141" s="18" t="s">
        <v>356</v>
      </c>
      <c r="B141" s="19" t="s">
        <v>357</v>
      </c>
      <c r="C141" s="19" t="s">
        <v>358</v>
      </c>
      <c r="D141" s="18" t="s">
        <v>100</v>
      </c>
      <c r="E141" s="20">
        <v>3.375</v>
      </c>
      <c r="F141" s="21">
        <v>1518.0855</v>
      </c>
      <c r="G141" s="22">
        <f t="shared" si="3"/>
        <v>5123.5385625</v>
      </c>
      <c r="H141" s="17"/>
      <c r="I141" s="27"/>
    </row>
    <row r="142" spans="1:9">
      <c r="A142" s="15" t="s">
        <v>359</v>
      </c>
      <c r="B142" s="16"/>
      <c r="C142" s="16"/>
      <c r="D142" s="16"/>
      <c r="E142" s="16"/>
      <c r="F142" s="16"/>
      <c r="G142" s="16"/>
      <c r="H142" s="17"/>
      <c r="I142" s="27"/>
    </row>
    <row r="143" ht="48" spans="1:9">
      <c r="A143" s="18" t="s">
        <v>360</v>
      </c>
      <c r="B143" s="19" t="s">
        <v>361</v>
      </c>
      <c r="C143" s="19" t="s">
        <v>362</v>
      </c>
      <c r="D143" s="18" t="s">
        <v>96</v>
      </c>
      <c r="E143" s="23"/>
      <c r="F143" s="23"/>
      <c r="G143" s="24"/>
      <c r="H143" s="17"/>
      <c r="I143" s="27"/>
    </row>
    <row r="144" ht="48" spans="1:9">
      <c r="A144" s="18" t="s">
        <v>363</v>
      </c>
      <c r="B144" s="19" t="s">
        <v>364</v>
      </c>
      <c r="C144" s="19" t="s">
        <v>365</v>
      </c>
      <c r="D144" s="18" t="s">
        <v>96</v>
      </c>
      <c r="E144" s="20">
        <v>669.78</v>
      </c>
      <c r="F144" s="21">
        <v>42.315</v>
      </c>
      <c r="G144" s="22">
        <f>F144*E144</f>
        <v>28341.7407</v>
      </c>
      <c r="H144" s="17"/>
      <c r="I144" s="27"/>
    </row>
    <row r="145" ht="48" spans="1:9">
      <c r="A145" s="18" t="s">
        <v>366</v>
      </c>
      <c r="B145" s="19" t="s">
        <v>367</v>
      </c>
      <c r="C145" s="19" t="s">
        <v>368</v>
      </c>
      <c r="D145" s="18" t="s">
        <v>96</v>
      </c>
      <c r="E145" s="20">
        <v>669.78</v>
      </c>
      <c r="F145" s="21">
        <v>49.9224</v>
      </c>
      <c r="G145" s="22">
        <f t="shared" ref="G145:G157" si="4">F145*E145</f>
        <v>33437.025072</v>
      </c>
      <c r="H145" s="17"/>
      <c r="I145" s="27"/>
    </row>
    <row r="146" ht="36" spans="1:9">
      <c r="A146" s="18" t="s">
        <v>369</v>
      </c>
      <c r="B146" s="19" t="s">
        <v>370</v>
      </c>
      <c r="C146" s="19" t="s">
        <v>371</v>
      </c>
      <c r="D146" s="18" t="s">
        <v>105</v>
      </c>
      <c r="E146" s="20">
        <v>6</v>
      </c>
      <c r="F146" s="21">
        <v>77.2923</v>
      </c>
      <c r="G146" s="22">
        <f t="shared" si="4"/>
        <v>463.7538</v>
      </c>
      <c r="H146" s="17"/>
      <c r="I146" s="27"/>
    </row>
    <row r="147" ht="36" spans="1:9">
      <c r="A147" s="18" t="s">
        <v>372</v>
      </c>
      <c r="B147" s="19" t="s">
        <v>373</v>
      </c>
      <c r="C147" s="19" t="s">
        <v>374</v>
      </c>
      <c r="D147" s="18" t="s">
        <v>375</v>
      </c>
      <c r="E147" s="20">
        <v>3</v>
      </c>
      <c r="F147" s="21">
        <v>1079.1162</v>
      </c>
      <c r="G147" s="22">
        <f t="shared" si="4"/>
        <v>3237.3486</v>
      </c>
      <c r="H147" s="17"/>
      <c r="I147" s="27"/>
    </row>
    <row r="148" ht="24" spans="1:9">
      <c r="A148" s="18" t="s">
        <v>376</v>
      </c>
      <c r="B148" s="19" t="s">
        <v>377</v>
      </c>
      <c r="C148" s="19" t="s">
        <v>378</v>
      </c>
      <c r="D148" s="18" t="s">
        <v>96</v>
      </c>
      <c r="E148" s="20">
        <v>30.84</v>
      </c>
      <c r="F148" s="21">
        <v>27.2397</v>
      </c>
      <c r="G148" s="22">
        <f t="shared" si="4"/>
        <v>840.072348</v>
      </c>
      <c r="H148" s="17"/>
      <c r="I148" s="27"/>
    </row>
    <row r="149" ht="24" spans="1:9">
      <c r="A149" s="18" t="s">
        <v>379</v>
      </c>
      <c r="B149" s="19" t="s">
        <v>380</v>
      </c>
      <c r="C149" s="19" t="s">
        <v>381</v>
      </c>
      <c r="D149" s="18" t="s">
        <v>382</v>
      </c>
      <c r="E149" s="20">
        <v>6</v>
      </c>
      <c r="F149" s="21">
        <v>105.8712</v>
      </c>
      <c r="G149" s="22">
        <f t="shared" si="4"/>
        <v>635.2272</v>
      </c>
      <c r="H149" s="17"/>
      <c r="I149" s="27"/>
    </row>
    <row r="150" ht="24" spans="1:9">
      <c r="A150" s="18" t="s">
        <v>383</v>
      </c>
      <c r="B150" s="19" t="s">
        <v>384</v>
      </c>
      <c r="C150" s="19" t="s">
        <v>385</v>
      </c>
      <c r="D150" s="18" t="s">
        <v>96</v>
      </c>
      <c r="E150" s="20">
        <v>134.04</v>
      </c>
      <c r="F150" s="21">
        <v>61.2684</v>
      </c>
      <c r="G150" s="22">
        <f t="shared" si="4"/>
        <v>8212.416336</v>
      </c>
      <c r="H150" s="17"/>
      <c r="I150" s="27"/>
    </row>
    <row r="151" ht="60" spans="1:9">
      <c r="A151" s="18" t="s">
        <v>386</v>
      </c>
      <c r="B151" s="19" t="s">
        <v>387</v>
      </c>
      <c r="C151" s="19" t="s">
        <v>388</v>
      </c>
      <c r="D151" s="18" t="s">
        <v>389</v>
      </c>
      <c r="E151" s="20">
        <v>7</v>
      </c>
      <c r="F151" s="21">
        <v>2497.0035</v>
      </c>
      <c r="G151" s="22">
        <f t="shared" si="4"/>
        <v>17479.0245</v>
      </c>
      <c r="H151" s="17"/>
      <c r="I151" s="27"/>
    </row>
    <row r="152" ht="36" spans="1:9">
      <c r="A152" s="18" t="s">
        <v>390</v>
      </c>
      <c r="B152" s="19" t="s">
        <v>391</v>
      </c>
      <c r="C152" s="19" t="s">
        <v>224</v>
      </c>
      <c r="D152" s="18" t="s">
        <v>28</v>
      </c>
      <c r="E152" s="20">
        <v>96</v>
      </c>
      <c r="F152" s="21">
        <v>8.0166</v>
      </c>
      <c r="G152" s="22">
        <f t="shared" si="4"/>
        <v>769.5936</v>
      </c>
      <c r="H152" s="17"/>
      <c r="I152" s="27"/>
    </row>
    <row r="153" ht="24" spans="1:9">
      <c r="A153" s="18" t="s">
        <v>392</v>
      </c>
      <c r="B153" s="19" t="s">
        <v>393</v>
      </c>
      <c r="C153" s="19" t="s">
        <v>394</v>
      </c>
      <c r="D153" s="18" t="s">
        <v>28</v>
      </c>
      <c r="E153" s="20">
        <v>51</v>
      </c>
      <c r="F153" s="21">
        <v>181.536</v>
      </c>
      <c r="G153" s="22">
        <f t="shared" si="4"/>
        <v>9258.336</v>
      </c>
      <c r="H153" s="17"/>
      <c r="I153" s="27"/>
    </row>
    <row r="154" ht="36" spans="1:9">
      <c r="A154" s="18" t="s">
        <v>395</v>
      </c>
      <c r="B154" s="19" t="s">
        <v>396</v>
      </c>
      <c r="C154" s="19" t="s">
        <v>20</v>
      </c>
      <c r="D154" s="18" t="s">
        <v>21</v>
      </c>
      <c r="E154" s="20">
        <v>100</v>
      </c>
      <c r="F154" s="21">
        <v>8.0259</v>
      </c>
      <c r="G154" s="22">
        <f t="shared" si="4"/>
        <v>802.59</v>
      </c>
      <c r="H154" s="17"/>
      <c r="I154" s="27"/>
    </row>
    <row r="155" ht="36" spans="1:9">
      <c r="A155" s="18" t="s">
        <v>397</v>
      </c>
      <c r="B155" s="19" t="s">
        <v>398</v>
      </c>
      <c r="C155" s="19" t="s">
        <v>399</v>
      </c>
      <c r="D155" s="18" t="s">
        <v>21</v>
      </c>
      <c r="E155" s="20">
        <v>100</v>
      </c>
      <c r="F155" s="21">
        <v>100.1238</v>
      </c>
      <c r="G155" s="22">
        <f t="shared" si="4"/>
        <v>10012.38</v>
      </c>
      <c r="H155" s="17"/>
      <c r="I155" s="27"/>
    </row>
    <row r="156" ht="24" spans="1:9">
      <c r="A156" s="18" t="s">
        <v>400</v>
      </c>
      <c r="B156" s="19" t="s">
        <v>401</v>
      </c>
      <c r="C156" s="19" t="s">
        <v>402</v>
      </c>
      <c r="D156" s="18" t="s">
        <v>21</v>
      </c>
      <c r="E156" s="20">
        <v>100</v>
      </c>
      <c r="F156" s="21">
        <v>59.8641</v>
      </c>
      <c r="G156" s="22">
        <f t="shared" si="4"/>
        <v>5986.41</v>
      </c>
      <c r="H156" s="17"/>
      <c r="I156" s="27"/>
    </row>
    <row r="157" ht="36" spans="1:9">
      <c r="A157" s="18" t="s">
        <v>403</v>
      </c>
      <c r="B157" s="19" t="s">
        <v>404</v>
      </c>
      <c r="C157" s="19" t="s">
        <v>405</v>
      </c>
      <c r="D157" s="18" t="s">
        <v>28</v>
      </c>
      <c r="E157" s="20">
        <v>116</v>
      </c>
      <c r="F157" s="21">
        <v>67.6203</v>
      </c>
      <c r="G157" s="22">
        <f t="shared" si="4"/>
        <v>7843.9548</v>
      </c>
      <c r="H157" s="17"/>
      <c r="I157" s="27"/>
    </row>
    <row r="158" spans="1:9">
      <c r="A158" s="15" t="s">
        <v>406</v>
      </c>
      <c r="B158" s="16"/>
      <c r="C158" s="16"/>
      <c r="D158" s="16"/>
      <c r="E158" s="16"/>
      <c r="F158" s="16"/>
      <c r="G158" s="16"/>
      <c r="H158" s="17"/>
      <c r="I158" s="27"/>
    </row>
    <row r="159" spans="1:9">
      <c r="A159" s="18" t="s">
        <v>1</v>
      </c>
      <c r="B159" s="19" t="s">
        <v>1</v>
      </c>
      <c r="C159" s="19" t="s">
        <v>407</v>
      </c>
      <c r="D159" s="18" t="s">
        <v>1</v>
      </c>
      <c r="E159" s="23"/>
      <c r="F159" s="23"/>
      <c r="G159" s="24"/>
      <c r="H159" s="17"/>
      <c r="I159" s="27"/>
    </row>
    <row r="160" ht="84" spans="1:9">
      <c r="A160" s="18" t="s">
        <v>408</v>
      </c>
      <c r="B160" s="19" t="s">
        <v>409</v>
      </c>
      <c r="C160" s="19" t="s">
        <v>410</v>
      </c>
      <c r="D160" s="18" t="s">
        <v>375</v>
      </c>
      <c r="E160" s="20">
        <v>1</v>
      </c>
      <c r="F160" s="21">
        <v>17796.5172</v>
      </c>
      <c r="G160" s="22">
        <f>F160*E160</f>
        <v>17796.5172</v>
      </c>
      <c r="H160" s="17"/>
      <c r="I160" s="27"/>
    </row>
    <row r="161" ht="84" spans="1:9">
      <c r="A161" s="18" t="s">
        <v>411</v>
      </c>
      <c r="B161" s="19" t="s">
        <v>412</v>
      </c>
      <c r="C161" s="19" t="s">
        <v>413</v>
      </c>
      <c r="D161" s="18" t="s">
        <v>375</v>
      </c>
      <c r="E161" s="20">
        <v>1</v>
      </c>
      <c r="F161" s="21">
        <v>16592.2416</v>
      </c>
      <c r="G161" s="22">
        <f t="shared" ref="G161:G174" si="5">F161*E161</f>
        <v>16592.2416</v>
      </c>
      <c r="H161" s="17"/>
      <c r="I161" s="27"/>
    </row>
    <row r="162" ht="84" spans="1:9">
      <c r="A162" s="18" t="s">
        <v>414</v>
      </c>
      <c r="B162" s="19" t="s">
        <v>415</v>
      </c>
      <c r="C162" s="19" t="s">
        <v>416</v>
      </c>
      <c r="D162" s="18" t="s">
        <v>375</v>
      </c>
      <c r="E162" s="20">
        <v>3</v>
      </c>
      <c r="F162" s="21">
        <v>34060.32</v>
      </c>
      <c r="G162" s="22">
        <f t="shared" si="5"/>
        <v>102180.96</v>
      </c>
      <c r="H162" s="17"/>
      <c r="I162" s="27"/>
    </row>
    <row r="163" ht="24" spans="1:9">
      <c r="A163" s="18" t="s">
        <v>417</v>
      </c>
      <c r="B163" s="19" t="s">
        <v>418</v>
      </c>
      <c r="C163" s="19" t="s">
        <v>419</v>
      </c>
      <c r="D163" s="18" t="s">
        <v>375</v>
      </c>
      <c r="E163" s="20">
        <v>1</v>
      </c>
      <c r="F163" s="21">
        <v>34060.32</v>
      </c>
      <c r="G163" s="22">
        <f t="shared" si="5"/>
        <v>34060.32</v>
      </c>
      <c r="H163" s="17"/>
      <c r="I163" s="27"/>
    </row>
    <row r="164" ht="72" spans="1:9">
      <c r="A164" s="18" t="s">
        <v>1</v>
      </c>
      <c r="B164" s="19" t="s">
        <v>1</v>
      </c>
      <c r="C164" s="19" t="s">
        <v>420</v>
      </c>
      <c r="D164" s="18" t="s">
        <v>1</v>
      </c>
      <c r="E164" s="23"/>
      <c r="F164" s="23">
        <v>0</v>
      </c>
      <c r="G164" s="22">
        <f t="shared" si="5"/>
        <v>0</v>
      </c>
      <c r="H164" s="17"/>
      <c r="I164" s="27"/>
    </row>
    <row r="165" ht="84" spans="1:9">
      <c r="A165" s="18" t="s">
        <v>421</v>
      </c>
      <c r="B165" s="19" t="s">
        <v>422</v>
      </c>
      <c r="C165" s="19" t="s">
        <v>423</v>
      </c>
      <c r="D165" s="18" t="s">
        <v>375</v>
      </c>
      <c r="E165" s="20">
        <v>14</v>
      </c>
      <c r="F165" s="21">
        <v>12809.1132</v>
      </c>
      <c r="G165" s="22">
        <f t="shared" si="5"/>
        <v>179327.5848</v>
      </c>
      <c r="H165" s="17"/>
      <c r="I165" s="27"/>
    </row>
    <row r="166" ht="48" spans="1:9">
      <c r="A166" s="18" t="s">
        <v>424</v>
      </c>
      <c r="B166" s="19" t="s">
        <v>425</v>
      </c>
      <c r="C166" s="19" t="s">
        <v>426</v>
      </c>
      <c r="D166" s="18" t="s">
        <v>375</v>
      </c>
      <c r="E166" s="20">
        <v>1</v>
      </c>
      <c r="F166" s="21">
        <v>111507</v>
      </c>
      <c r="G166" s="22">
        <f t="shared" si="5"/>
        <v>111507</v>
      </c>
      <c r="H166" s="17"/>
      <c r="I166" s="27"/>
    </row>
    <row r="167" spans="1:9">
      <c r="A167" s="18" t="s">
        <v>1</v>
      </c>
      <c r="B167" s="19" t="s">
        <v>1</v>
      </c>
      <c r="C167" s="19" t="s">
        <v>427</v>
      </c>
      <c r="D167" s="18" t="s">
        <v>1</v>
      </c>
      <c r="E167" s="23"/>
      <c r="F167" s="23">
        <v>0</v>
      </c>
      <c r="G167" s="22">
        <f t="shared" si="5"/>
        <v>0</v>
      </c>
      <c r="H167" s="17"/>
      <c r="I167" s="27"/>
    </row>
    <row r="168" ht="36" spans="1:9">
      <c r="A168" s="18" t="s">
        <v>428</v>
      </c>
      <c r="B168" s="19" t="s">
        <v>429</v>
      </c>
      <c r="C168" s="19" t="s">
        <v>430</v>
      </c>
      <c r="D168" s="18" t="s">
        <v>375</v>
      </c>
      <c r="E168" s="20">
        <v>1</v>
      </c>
      <c r="F168" s="21">
        <v>40142.52</v>
      </c>
      <c r="G168" s="22">
        <f t="shared" si="5"/>
        <v>40142.52</v>
      </c>
      <c r="H168" s="17"/>
      <c r="I168" s="27"/>
    </row>
    <row r="169" ht="36" spans="1:9">
      <c r="A169" s="18" t="s">
        <v>431</v>
      </c>
      <c r="B169" s="19" t="s">
        <v>432</v>
      </c>
      <c r="C169" s="19" t="s">
        <v>433</v>
      </c>
      <c r="D169" s="18" t="s">
        <v>375</v>
      </c>
      <c r="E169" s="20">
        <v>6</v>
      </c>
      <c r="F169" s="21">
        <v>19463.04</v>
      </c>
      <c r="G169" s="22">
        <f t="shared" si="5"/>
        <v>116778.24</v>
      </c>
      <c r="H169" s="17"/>
      <c r="I169" s="27"/>
    </row>
    <row r="170" ht="36" spans="1:9">
      <c r="A170" s="18" t="s">
        <v>434</v>
      </c>
      <c r="B170" s="19" t="s">
        <v>435</v>
      </c>
      <c r="C170" s="19" t="s">
        <v>436</v>
      </c>
      <c r="D170" s="18" t="s">
        <v>375</v>
      </c>
      <c r="E170" s="20">
        <v>1</v>
      </c>
      <c r="F170" s="21">
        <v>30389.7123</v>
      </c>
      <c r="G170" s="22">
        <f t="shared" si="5"/>
        <v>30389.7123</v>
      </c>
      <c r="H170" s="17"/>
      <c r="I170" s="27"/>
    </row>
    <row r="171" ht="36" spans="1:9">
      <c r="A171" s="18" t="s">
        <v>437</v>
      </c>
      <c r="B171" s="19" t="s">
        <v>438</v>
      </c>
      <c r="C171" s="19" t="s">
        <v>439</v>
      </c>
      <c r="D171" s="18" t="s">
        <v>375</v>
      </c>
      <c r="E171" s="20">
        <v>2</v>
      </c>
      <c r="F171" s="21">
        <v>11921.112</v>
      </c>
      <c r="G171" s="22">
        <f t="shared" si="5"/>
        <v>23842.224</v>
      </c>
      <c r="H171" s="17"/>
      <c r="I171" s="27"/>
    </row>
    <row r="172" ht="48" spans="1:9">
      <c r="A172" s="18" t="s">
        <v>440</v>
      </c>
      <c r="B172" s="19" t="s">
        <v>441</v>
      </c>
      <c r="C172" s="19" t="s">
        <v>442</v>
      </c>
      <c r="D172" s="18" t="s">
        <v>375</v>
      </c>
      <c r="E172" s="20">
        <v>6</v>
      </c>
      <c r="F172" s="21">
        <v>5595.624</v>
      </c>
      <c r="G172" s="22">
        <f t="shared" si="5"/>
        <v>33573.744</v>
      </c>
      <c r="H172" s="17"/>
      <c r="I172" s="27"/>
    </row>
    <row r="173" ht="48" spans="1:9">
      <c r="A173" s="18" t="s">
        <v>443</v>
      </c>
      <c r="B173" s="19" t="s">
        <v>444</v>
      </c>
      <c r="C173" s="19" t="s">
        <v>445</v>
      </c>
      <c r="D173" s="18" t="s">
        <v>375</v>
      </c>
      <c r="E173" s="20">
        <v>1</v>
      </c>
      <c r="F173" s="21">
        <v>8409.6552</v>
      </c>
      <c r="G173" s="22">
        <f t="shared" si="5"/>
        <v>8409.6552</v>
      </c>
      <c r="H173" s="17"/>
      <c r="I173" s="27"/>
    </row>
    <row r="174" ht="36" spans="1:9">
      <c r="A174" s="18" t="s">
        <v>446</v>
      </c>
      <c r="B174" s="19" t="s">
        <v>447</v>
      </c>
      <c r="C174" s="19" t="s">
        <v>448</v>
      </c>
      <c r="D174" s="18" t="s">
        <v>375</v>
      </c>
      <c r="E174" s="20">
        <v>2</v>
      </c>
      <c r="F174" s="21">
        <v>2128.77</v>
      </c>
      <c r="G174" s="22">
        <f t="shared" si="5"/>
        <v>4257.54</v>
      </c>
      <c r="H174" s="17"/>
      <c r="I174" s="27"/>
    </row>
    <row r="175" spans="1:9">
      <c r="A175" s="15" t="s">
        <v>449</v>
      </c>
      <c r="B175" s="16"/>
      <c r="C175" s="16"/>
      <c r="D175" s="16"/>
      <c r="E175" s="16"/>
      <c r="F175" s="16"/>
      <c r="G175" s="16"/>
      <c r="H175" s="17"/>
      <c r="I175" s="27"/>
    </row>
    <row r="176" ht="72" spans="1:9">
      <c r="A176" s="18" t="s">
        <v>450</v>
      </c>
      <c r="B176" s="19" t="s">
        <v>451</v>
      </c>
      <c r="C176" s="19" t="s">
        <v>452</v>
      </c>
      <c r="D176" s="18" t="s">
        <v>375</v>
      </c>
      <c r="E176" s="20">
        <v>1</v>
      </c>
      <c r="F176" s="21">
        <v>1744</v>
      </c>
      <c r="G176" s="22">
        <f t="shared" ref="G176:G181" si="6">F176*E176</f>
        <v>1744</v>
      </c>
      <c r="H176" s="17"/>
      <c r="I176" s="27"/>
    </row>
    <row r="177" ht="24" spans="1:9">
      <c r="A177" s="18" t="s">
        <v>453</v>
      </c>
      <c r="B177" s="19" t="s">
        <v>454</v>
      </c>
      <c r="C177" s="19" t="s">
        <v>455</v>
      </c>
      <c r="D177" s="18" t="s">
        <v>375</v>
      </c>
      <c r="E177" s="20">
        <v>12</v>
      </c>
      <c r="F177" s="21">
        <v>233.151</v>
      </c>
      <c r="G177" s="22">
        <f t="shared" si="6"/>
        <v>2797.812</v>
      </c>
      <c r="H177" s="17"/>
      <c r="I177" s="27"/>
    </row>
    <row r="178" ht="48" spans="1:9">
      <c r="A178" s="18" t="s">
        <v>1</v>
      </c>
      <c r="B178" s="19" t="s">
        <v>1</v>
      </c>
      <c r="C178" s="19" t="s">
        <v>456</v>
      </c>
      <c r="D178" s="18" t="s">
        <v>1</v>
      </c>
      <c r="E178" s="23"/>
      <c r="F178" s="23">
        <v>0</v>
      </c>
      <c r="G178" s="22">
        <f t="shared" si="6"/>
        <v>0</v>
      </c>
      <c r="H178" s="17"/>
      <c r="I178" s="27"/>
    </row>
    <row r="179" ht="72" spans="1:9">
      <c r="A179" s="18" t="s">
        <v>457</v>
      </c>
      <c r="B179" s="19" t="s">
        <v>458</v>
      </c>
      <c r="C179" s="19" t="s">
        <v>459</v>
      </c>
      <c r="D179" s="18" t="s">
        <v>375</v>
      </c>
      <c r="E179" s="20">
        <v>3</v>
      </c>
      <c r="F179" s="21">
        <v>324.384</v>
      </c>
      <c r="G179" s="22">
        <f t="shared" si="6"/>
        <v>973.152</v>
      </c>
      <c r="H179" s="17"/>
      <c r="I179" s="27"/>
    </row>
    <row r="180" ht="72" spans="1:9">
      <c r="A180" s="18" t="s">
        <v>460</v>
      </c>
      <c r="B180" s="19" t="s">
        <v>461</v>
      </c>
      <c r="C180" s="19" t="s">
        <v>462</v>
      </c>
      <c r="D180" s="18" t="s">
        <v>375</v>
      </c>
      <c r="E180" s="20">
        <v>3</v>
      </c>
      <c r="F180" s="21">
        <v>2230.14</v>
      </c>
      <c r="G180" s="22">
        <f t="shared" si="6"/>
        <v>6690.42</v>
      </c>
      <c r="H180" s="17"/>
      <c r="I180" s="27"/>
    </row>
    <row r="181" ht="60" spans="1:9">
      <c r="A181" s="18" t="s">
        <v>463</v>
      </c>
      <c r="B181" s="19" t="s">
        <v>464</v>
      </c>
      <c r="C181" s="19" t="s">
        <v>465</v>
      </c>
      <c r="D181" s="18" t="s">
        <v>375</v>
      </c>
      <c r="E181" s="20">
        <v>8</v>
      </c>
      <c r="F181" s="21">
        <v>2027.4</v>
      </c>
      <c r="G181" s="22">
        <f t="shared" si="6"/>
        <v>16219.2</v>
      </c>
      <c r="H181" s="17"/>
      <c r="I181" s="27"/>
    </row>
    <row r="182" spans="1:9">
      <c r="A182" s="15" t="s">
        <v>466</v>
      </c>
      <c r="B182" s="16"/>
      <c r="C182" s="16"/>
      <c r="D182" s="16"/>
      <c r="E182" s="16"/>
      <c r="F182" s="16"/>
      <c r="G182" s="16"/>
      <c r="H182" s="17"/>
      <c r="I182" s="27"/>
    </row>
    <row r="183" spans="1:9">
      <c r="A183" s="15" t="s">
        <v>467</v>
      </c>
      <c r="B183" s="16"/>
      <c r="C183" s="16"/>
      <c r="D183" s="16"/>
      <c r="E183" s="16"/>
      <c r="F183" s="16"/>
      <c r="G183" s="16"/>
      <c r="H183" s="17"/>
      <c r="I183" s="27"/>
    </row>
    <row r="184" spans="1:9">
      <c r="A184" s="18" t="s">
        <v>1</v>
      </c>
      <c r="B184" s="19" t="s">
        <v>1</v>
      </c>
      <c r="C184" s="19" t="s">
        <v>468</v>
      </c>
      <c r="D184" s="18" t="s">
        <v>1</v>
      </c>
      <c r="E184" s="23"/>
      <c r="F184" s="23"/>
      <c r="G184" s="24"/>
      <c r="H184" s="17"/>
      <c r="I184" s="27"/>
    </row>
    <row r="185" ht="36" spans="1:9">
      <c r="A185" s="18" t="s">
        <v>469</v>
      </c>
      <c r="B185" s="19" t="s">
        <v>470</v>
      </c>
      <c r="C185" s="19" t="s">
        <v>471</v>
      </c>
      <c r="D185" s="18" t="s">
        <v>105</v>
      </c>
      <c r="E185" s="20">
        <v>24</v>
      </c>
      <c r="F185" s="21">
        <v>243.288</v>
      </c>
      <c r="G185" s="22">
        <f>F185*E185</f>
        <v>5838.912</v>
      </c>
      <c r="H185" s="17"/>
      <c r="I185" s="27"/>
    </row>
    <row r="186" ht="24" spans="1:9">
      <c r="A186" s="18" t="s">
        <v>472</v>
      </c>
      <c r="B186" s="19" t="s">
        <v>473</v>
      </c>
      <c r="C186" s="19" t="s">
        <v>474</v>
      </c>
      <c r="D186" s="18" t="s">
        <v>475</v>
      </c>
      <c r="E186" s="20">
        <v>1</v>
      </c>
      <c r="F186" s="21">
        <v>3243.84</v>
      </c>
      <c r="G186" s="22">
        <f t="shared" ref="G186:G217" si="7">F186*E186</f>
        <v>3243.84</v>
      </c>
      <c r="H186" s="17"/>
      <c r="I186" s="27"/>
    </row>
    <row r="187" spans="1:9">
      <c r="A187" s="18" t="s">
        <v>1</v>
      </c>
      <c r="B187" s="19" t="s">
        <v>1</v>
      </c>
      <c r="C187" s="19" t="s">
        <v>476</v>
      </c>
      <c r="D187" s="18" t="s">
        <v>1</v>
      </c>
      <c r="E187" s="23"/>
      <c r="F187" s="23">
        <v>0</v>
      </c>
      <c r="G187" s="22">
        <f t="shared" si="7"/>
        <v>0</v>
      </c>
      <c r="H187" s="17"/>
      <c r="I187" s="27"/>
    </row>
    <row r="188" spans="1:9">
      <c r="A188" s="18" t="s">
        <v>477</v>
      </c>
      <c r="B188" s="19" t="s">
        <v>478</v>
      </c>
      <c r="C188" s="19" t="s">
        <v>479</v>
      </c>
      <c r="D188" s="18" t="s">
        <v>475</v>
      </c>
      <c r="E188" s="23"/>
      <c r="F188" s="23">
        <v>0</v>
      </c>
      <c r="G188" s="22">
        <f t="shared" si="7"/>
        <v>0</v>
      </c>
      <c r="H188" s="17"/>
      <c r="I188" s="27"/>
    </row>
    <row r="189" ht="48" spans="1:9">
      <c r="A189" s="18" t="s">
        <v>480</v>
      </c>
      <c r="B189" s="19" t="s">
        <v>481</v>
      </c>
      <c r="C189" s="19" t="s">
        <v>482</v>
      </c>
      <c r="D189" s="18" t="s">
        <v>475</v>
      </c>
      <c r="E189" s="20">
        <v>1</v>
      </c>
      <c r="F189" s="21">
        <v>948.8232</v>
      </c>
      <c r="G189" s="22">
        <f t="shared" si="7"/>
        <v>948.8232</v>
      </c>
      <c r="H189" s="17"/>
      <c r="I189" s="27"/>
    </row>
    <row r="190" ht="24" spans="1:9">
      <c r="A190" s="18" t="s">
        <v>483</v>
      </c>
      <c r="B190" s="19" t="s">
        <v>484</v>
      </c>
      <c r="C190" s="19" t="s">
        <v>485</v>
      </c>
      <c r="D190" s="18" t="s">
        <v>475</v>
      </c>
      <c r="E190" s="20">
        <v>1</v>
      </c>
      <c r="F190" s="21">
        <v>1192.1112</v>
      </c>
      <c r="G190" s="22">
        <f t="shared" si="7"/>
        <v>1192.1112</v>
      </c>
      <c r="H190" s="17"/>
      <c r="I190" s="27"/>
    </row>
    <row r="191" ht="24" spans="1:9">
      <c r="A191" s="18" t="s">
        <v>486</v>
      </c>
      <c r="B191" s="19" t="s">
        <v>487</v>
      </c>
      <c r="C191" s="19" t="s">
        <v>488</v>
      </c>
      <c r="D191" s="18" t="s">
        <v>489</v>
      </c>
      <c r="E191" s="20">
        <v>1</v>
      </c>
      <c r="F191" s="21">
        <v>289.509</v>
      </c>
      <c r="G191" s="22">
        <f t="shared" si="7"/>
        <v>289.509</v>
      </c>
      <c r="H191" s="17"/>
      <c r="I191" s="27"/>
    </row>
    <row r="192" spans="1:9">
      <c r="A192" s="18" t="s">
        <v>1</v>
      </c>
      <c r="B192" s="19" t="s">
        <v>1</v>
      </c>
      <c r="C192" s="19" t="s">
        <v>490</v>
      </c>
      <c r="D192" s="18" t="s">
        <v>1</v>
      </c>
      <c r="E192" s="23"/>
      <c r="F192" s="23">
        <v>0</v>
      </c>
      <c r="G192" s="22">
        <f t="shared" si="7"/>
        <v>0</v>
      </c>
      <c r="H192" s="17"/>
      <c r="I192" s="27"/>
    </row>
    <row r="193" ht="84" spans="1:9">
      <c r="A193" s="18" t="s">
        <v>491</v>
      </c>
      <c r="B193" s="19" t="s">
        <v>492</v>
      </c>
      <c r="C193" s="19" t="s">
        <v>493</v>
      </c>
      <c r="D193" s="18" t="s">
        <v>475</v>
      </c>
      <c r="E193" s="20">
        <v>2</v>
      </c>
      <c r="F193" s="21">
        <v>1822.2234</v>
      </c>
      <c r="G193" s="22">
        <f t="shared" si="7"/>
        <v>3644.4468</v>
      </c>
      <c r="H193" s="17"/>
      <c r="I193" s="27"/>
    </row>
    <row r="194" ht="24" spans="1:9">
      <c r="A194" s="18" t="s">
        <v>494</v>
      </c>
      <c r="B194" s="19" t="s">
        <v>495</v>
      </c>
      <c r="C194" s="19" t="s">
        <v>496</v>
      </c>
      <c r="D194" s="18" t="s">
        <v>105</v>
      </c>
      <c r="E194" s="20">
        <v>1</v>
      </c>
      <c r="F194" s="21">
        <v>193.4121</v>
      </c>
      <c r="G194" s="22">
        <f t="shared" si="7"/>
        <v>193.4121</v>
      </c>
      <c r="H194" s="17"/>
      <c r="I194" s="27"/>
    </row>
    <row r="195" ht="24" spans="1:9">
      <c r="A195" s="18" t="s">
        <v>497</v>
      </c>
      <c r="B195" s="19" t="s">
        <v>498</v>
      </c>
      <c r="C195" s="19" t="s">
        <v>499</v>
      </c>
      <c r="D195" s="18" t="s">
        <v>105</v>
      </c>
      <c r="E195" s="20">
        <v>2</v>
      </c>
      <c r="F195" s="21">
        <v>217.7409</v>
      </c>
      <c r="G195" s="22">
        <f t="shared" si="7"/>
        <v>435.4818</v>
      </c>
      <c r="H195" s="17"/>
      <c r="I195" s="27"/>
    </row>
    <row r="196" ht="36" spans="1:9">
      <c r="A196" s="18" t="s">
        <v>500</v>
      </c>
      <c r="B196" s="19" t="s">
        <v>501</v>
      </c>
      <c r="C196" s="19" t="s">
        <v>502</v>
      </c>
      <c r="D196" s="18" t="s">
        <v>475</v>
      </c>
      <c r="E196" s="20">
        <v>1</v>
      </c>
      <c r="F196" s="21">
        <v>2165.2632</v>
      </c>
      <c r="G196" s="22">
        <f t="shared" si="7"/>
        <v>2165.2632</v>
      </c>
      <c r="H196" s="17"/>
      <c r="I196" s="27"/>
    </row>
    <row r="197" ht="24" spans="1:9">
      <c r="A197" s="18" t="s">
        <v>503</v>
      </c>
      <c r="B197" s="19" t="s">
        <v>504</v>
      </c>
      <c r="C197" s="19" t="s">
        <v>505</v>
      </c>
      <c r="D197" s="18" t="s">
        <v>475</v>
      </c>
      <c r="E197" s="20">
        <v>1</v>
      </c>
      <c r="F197" s="21">
        <v>29.1927</v>
      </c>
      <c r="G197" s="22">
        <f t="shared" si="7"/>
        <v>29.1927</v>
      </c>
      <c r="H197" s="17"/>
      <c r="I197" s="27"/>
    </row>
    <row r="198" spans="1:9">
      <c r="A198" s="18" t="s">
        <v>1</v>
      </c>
      <c r="B198" s="19" t="s">
        <v>1</v>
      </c>
      <c r="C198" s="19" t="s">
        <v>506</v>
      </c>
      <c r="D198" s="18" t="s">
        <v>1</v>
      </c>
      <c r="E198" s="23"/>
      <c r="F198" s="23">
        <v>0</v>
      </c>
      <c r="G198" s="22">
        <f t="shared" si="7"/>
        <v>0</v>
      </c>
      <c r="H198" s="17"/>
      <c r="I198" s="27"/>
    </row>
    <row r="199" ht="24" spans="1:9">
      <c r="A199" s="18" t="s">
        <v>507</v>
      </c>
      <c r="B199" s="19" t="s">
        <v>508</v>
      </c>
      <c r="C199" s="19" t="s">
        <v>509</v>
      </c>
      <c r="D199" s="18" t="s">
        <v>475</v>
      </c>
      <c r="E199" s="20">
        <v>1</v>
      </c>
      <c r="F199" s="21">
        <v>136.8495</v>
      </c>
      <c r="G199" s="22">
        <f t="shared" si="7"/>
        <v>136.8495</v>
      </c>
      <c r="H199" s="17"/>
      <c r="I199" s="27"/>
    </row>
    <row r="200" spans="1:9">
      <c r="A200" s="18" t="s">
        <v>1</v>
      </c>
      <c r="B200" s="19" t="s">
        <v>1</v>
      </c>
      <c r="C200" s="19" t="s">
        <v>510</v>
      </c>
      <c r="D200" s="18" t="s">
        <v>1</v>
      </c>
      <c r="E200" s="23"/>
      <c r="F200" s="23">
        <v>0</v>
      </c>
      <c r="G200" s="22">
        <f t="shared" si="7"/>
        <v>0</v>
      </c>
      <c r="H200" s="17"/>
      <c r="I200" s="27"/>
    </row>
    <row r="201" ht="24" spans="1:9">
      <c r="A201" s="18" t="s">
        <v>511</v>
      </c>
      <c r="B201" s="19" t="s">
        <v>512</v>
      </c>
      <c r="C201" s="19" t="s">
        <v>513</v>
      </c>
      <c r="D201" s="18" t="s">
        <v>375</v>
      </c>
      <c r="E201" s="23"/>
      <c r="F201" s="23">
        <v>0</v>
      </c>
      <c r="G201" s="22">
        <f t="shared" si="7"/>
        <v>0</v>
      </c>
      <c r="H201" s="17"/>
      <c r="I201" s="27"/>
    </row>
    <row r="202" ht="36" spans="1:9">
      <c r="A202" s="18" t="s">
        <v>514</v>
      </c>
      <c r="B202" s="19" t="s">
        <v>515</v>
      </c>
      <c r="C202" s="19" t="s">
        <v>516</v>
      </c>
      <c r="D202" s="18" t="s">
        <v>517</v>
      </c>
      <c r="E202" s="20">
        <v>1</v>
      </c>
      <c r="F202" s="21">
        <v>289.509</v>
      </c>
      <c r="G202" s="22">
        <f t="shared" si="7"/>
        <v>289.509</v>
      </c>
      <c r="H202" s="17"/>
      <c r="I202" s="27"/>
    </row>
    <row r="203" ht="24" spans="1:9">
      <c r="A203" s="18" t="s">
        <v>518</v>
      </c>
      <c r="B203" s="19" t="s">
        <v>519</v>
      </c>
      <c r="C203" s="19" t="s">
        <v>520</v>
      </c>
      <c r="D203" s="18" t="s">
        <v>475</v>
      </c>
      <c r="E203" s="20">
        <v>1</v>
      </c>
      <c r="F203" s="21">
        <v>1190.9115</v>
      </c>
      <c r="G203" s="22">
        <f t="shared" si="7"/>
        <v>1190.9115</v>
      </c>
      <c r="H203" s="17"/>
      <c r="I203" s="27"/>
    </row>
    <row r="204" ht="24" spans="1:9">
      <c r="A204" s="18" t="s">
        <v>521</v>
      </c>
      <c r="B204" s="19" t="s">
        <v>522</v>
      </c>
      <c r="C204" s="19" t="s">
        <v>523</v>
      </c>
      <c r="D204" s="18" t="s">
        <v>475</v>
      </c>
      <c r="E204" s="20">
        <v>1</v>
      </c>
      <c r="F204" s="21">
        <v>891.9351</v>
      </c>
      <c r="G204" s="22">
        <f t="shared" si="7"/>
        <v>891.9351</v>
      </c>
      <c r="H204" s="17"/>
      <c r="I204" s="27"/>
    </row>
    <row r="205" ht="24" spans="1:9">
      <c r="A205" s="18" t="s">
        <v>524</v>
      </c>
      <c r="B205" s="19" t="s">
        <v>525</v>
      </c>
      <c r="C205" s="19" t="s">
        <v>526</v>
      </c>
      <c r="D205" s="18" t="s">
        <v>105</v>
      </c>
      <c r="E205" s="20">
        <v>2</v>
      </c>
      <c r="F205" s="21">
        <v>1148.3175</v>
      </c>
      <c r="G205" s="22">
        <f t="shared" si="7"/>
        <v>2296.635</v>
      </c>
      <c r="H205" s="17"/>
      <c r="I205" s="27"/>
    </row>
    <row r="206" ht="36" spans="1:9">
      <c r="A206" s="18" t="s">
        <v>527</v>
      </c>
      <c r="B206" s="19" t="s">
        <v>528</v>
      </c>
      <c r="C206" s="19" t="s">
        <v>529</v>
      </c>
      <c r="D206" s="18" t="s">
        <v>105</v>
      </c>
      <c r="E206" s="20">
        <v>1</v>
      </c>
      <c r="F206" s="21">
        <v>1447.5636</v>
      </c>
      <c r="G206" s="22">
        <f t="shared" si="7"/>
        <v>1447.5636</v>
      </c>
      <c r="H206" s="17"/>
      <c r="I206" s="27"/>
    </row>
    <row r="207" ht="24" spans="1:9">
      <c r="A207" s="18" t="s">
        <v>530</v>
      </c>
      <c r="B207" s="19" t="s">
        <v>531</v>
      </c>
      <c r="C207" s="19" t="s">
        <v>532</v>
      </c>
      <c r="D207" s="18" t="s">
        <v>105</v>
      </c>
      <c r="E207" s="20">
        <v>2</v>
      </c>
      <c r="F207" s="21">
        <v>2899.182</v>
      </c>
      <c r="G207" s="22">
        <f t="shared" si="7"/>
        <v>5798.364</v>
      </c>
      <c r="H207" s="17"/>
      <c r="I207" s="27"/>
    </row>
    <row r="208" ht="24" spans="1:9">
      <c r="A208" s="18" t="s">
        <v>533</v>
      </c>
      <c r="B208" s="19" t="s">
        <v>534</v>
      </c>
      <c r="C208" s="19" t="s">
        <v>535</v>
      </c>
      <c r="D208" s="18" t="s">
        <v>517</v>
      </c>
      <c r="E208" s="20">
        <v>1</v>
      </c>
      <c r="F208" s="21">
        <v>226.2597</v>
      </c>
      <c r="G208" s="22">
        <f t="shared" si="7"/>
        <v>226.2597</v>
      </c>
      <c r="H208" s="17"/>
      <c r="I208" s="27"/>
    </row>
    <row r="209" ht="24" spans="1:9">
      <c r="A209" s="18" t="s">
        <v>536</v>
      </c>
      <c r="B209" s="19" t="s">
        <v>537</v>
      </c>
      <c r="C209" s="19" t="s">
        <v>538</v>
      </c>
      <c r="D209" s="18" t="s">
        <v>539</v>
      </c>
      <c r="E209" s="20">
        <v>12</v>
      </c>
      <c r="F209" s="21">
        <v>1875.345</v>
      </c>
      <c r="G209" s="22">
        <f t="shared" si="7"/>
        <v>22504.14</v>
      </c>
      <c r="H209" s="17"/>
      <c r="I209" s="27"/>
    </row>
    <row r="210" spans="1:9">
      <c r="A210" s="18" t="s">
        <v>1</v>
      </c>
      <c r="B210" s="19" t="s">
        <v>1</v>
      </c>
      <c r="C210" s="19" t="s">
        <v>540</v>
      </c>
      <c r="D210" s="18" t="s">
        <v>1</v>
      </c>
      <c r="E210" s="23"/>
      <c r="F210" s="23">
        <v>0</v>
      </c>
      <c r="G210" s="22">
        <f t="shared" si="7"/>
        <v>0</v>
      </c>
      <c r="H210" s="17"/>
      <c r="I210" s="27"/>
    </row>
    <row r="211" ht="24" spans="1:9">
      <c r="A211" s="18" t="s">
        <v>541</v>
      </c>
      <c r="B211" s="19" t="s">
        <v>542</v>
      </c>
      <c r="C211" s="19" t="s">
        <v>543</v>
      </c>
      <c r="D211" s="18" t="s">
        <v>544</v>
      </c>
      <c r="E211" s="20">
        <v>1</v>
      </c>
      <c r="F211" s="21">
        <v>2522.8296</v>
      </c>
      <c r="G211" s="22">
        <f t="shared" si="7"/>
        <v>2522.8296</v>
      </c>
      <c r="H211" s="17"/>
      <c r="I211" s="27"/>
    </row>
    <row r="212" ht="24" spans="1:9">
      <c r="A212" s="18" t="s">
        <v>545</v>
      </c>
      <c r="B212" s="19" t="s">
        <v>546</v>
      </c>
      <c r="C212" s="19" t="s">
        <v>547</v>
      </c>
      <c r="D212" s="18" t="s">
        <v>105</v>
      </c>
      <c r="E212" s="20">
        <v>2</v>
      </c>
      <c r="F212" s="21">
        <v>2165.2632</v>
      </c>
      <c r="G212" s="22">
        <f t="shared" si="7"/>
        <v>4330.5264</v>
      </c>
      <c r="H212" s="17"/>
      <c r="I212" s="27"/>
    </row>
    <row r="213" ht="24" spans="1:9">
      <c r="A213" s="18" t="s">
        <v>548</v>
      </c>
      <c r="B213" s="19" t="s">
        <v>549</v>
      </c>
      <c r="C213" s="19" t="s">
        <v>550</v>
      </c>
      <c r="D213" s="18" t="s">
        <v>475</v>
      </c>
      <c r="E213" s="20">
        <v>2</v>
      </c>
      <c r="F213" s="21">
        <v>68.1225</v>
      </c>
      <c r="G213" s="22">
        <f t="shared" si="7"/>
        <v>136.245</v>
      </c>
      <c r="H213" s="17"/>
      <c r="I213" s="27"/>
    </row>
    <row r="214" ht="24" spans="1:9">
      <c r="A214" s="18" t="s">
        <v>551</v>
      </c>
      <c r="B214" s="19" t="s">
        <v>552</v>
      </c>
      <c r="C214" s="19" t="s">
        <v>553</v>
      </c>
      <c r="D214" s="18" t="s">
        <v>544</v>
      </c>
      <c r="E214" s="20">
        <v>2</v>
      </c>
      <c r="F214" s="21">
        <v>447.6183</v>
      </c>
      <c r="G214" s="22">
        <f t="shared" si="7"/>
        <v>895.2366</v>
      </c>
      <c r="H214" s="17"/>
      <c r="I214" s="27"/>
    </row>
    <row r="215" ht="24" spans="1:9">
      <c r="A215" s="18" t="s">
        <v>554</v>
      </c>
      <c r="B215" s="19" t="s">
        <v>555</v>
      </c>
      <c r="C215" s="19" t="s">
        <v>556</v>
      </c>
      <c r="D215" s="18" t="s">
        <v>489</v>
      </c>
      <c r="E215" s="20">
        <v>1</v>
      </c>
      <c r="F215" s="21">
        <v>695.8074</v>
      </c>
      <c r="G215" s="22">
        <f t="shared" si="7"/>
        <v>695.8074</v>
      </c>
      <c r="H215" s="17"/>
      <c r="I215" s="27"/>
    </row>
    <row r="216" ht="24" spans="1:9">
      <c r="A216" s="18" t="s">
        <v>557</v>
      </c>
      <c r="B216" s="19" t="s">
        <v>558</v>
      </c>
      <c r="C216" s="19" t="s">
        <v>559</v>
      </c>
      <c r="D216" s="18" t="s">
        <v>105</v>
      </c>
      <c r="E216" s="20">
        <v>4</v>
      </c>
      <c r="F216" s="21">
        <v>141.1089</v>
      </c>
      <c r="G216" s="22">
        <f t="shared" si="7"/>
        <v>564.4356</v>
      </c>
      <c r="H216" s="17"/>
      <c r="I216" s="27"/>
    </row>
    <row r="217" ht="24" spans="1:9">
      <c r="A217" s="18" t="s">
        <v>560</v>
      </c>
      <c r="B217" s="19" t="s">
        <v>561</v>
      </c>
      <c r="C217" s="19" t="s">
        <v>562</v>
      </c>
      <c r="D217" s="18" t="s">
        <v>475</v>
      </c>
      <c r="E217" s="20">
        <v>1</v>
      </c>
      <c r="F217" s="21">
        <v>79.0686</v>
      </c>
      <c r="G217" s="22">
        <f t="shared" si="7"/>
        <v>79.0686</v>
      </c>
      <c r="H217" s="17"/>
      <c r="I217" s="27"/>
    </row>
    <row r="218" ht="24" spans="1:9">
      <c r="A218" s="18" t="s">
        <v>563</v>
      </c>
      <c r="B218" s="19" t="s">
        <v>564</v>
      </c>
      <c r="C218" s="19" t="s">
        <v>565</v>
      </c>
      <c r="D218" s="18" t="s">
        <v>489</v>
      </c>
      <c r="E218" s="20">
        <v>1</v>
      </c>
      <c r="F218" s="21">
        <v>2767.401</v>
      </c>
      <c r="G218" s="22">
        <f t="shared" ref="G218:G251" si="8">F218*E218</f>
        <v>2767.401</v>
      </c>
      <c r="H218" s="17"/>
      <c r="I218" s="27"/>
    </row>
    <row r="219" ht="24" spans="1:9">
      <c r="A219" s="18" t="s">
        <v>566</v>
      </c>
      <c r="B219" s="19" t="s">
        <v>567</v>
      </c>
      <c r="C219" s="19" t="s">
        <v>568</v>
      </c>
      <c r="D219" s="18" t="s">
        <v>105</v>
      </c>
      <c r="E219" s="20">
        <v>1</v>
      </c>
      <c r="F219" s="21">
        <v>94.8786</v>
      </c>
      <c r="G219" s="22">
        <f t="shared" si="8"/>
        <v>94.8786</v>
      </c>
      <c r="H219" s="17"/>
      <c r="I219" s="27"/>
    </row>
    <row r="220" spans="1:9">
      <c r="A220" s="18" t="s">
        <v>1</v>
      </c>
      <c r="B220" s="19" t="s">
        <v>1</v>
      </c>
      <c r="C220" s="19" t="s">
        <v>569</v>
      </c>
      <c r="D220" s="18" t="s">
        <v>1</v>
      </c>
      <c r="E220" s="23"/>
      <c r="F220" s="23">
        <v>0</v>
      </c>
      <c r="G220" s="22">
        <f t="shared" si="8"/>
        <v>0</v>
      </c>
      <c r="H220" s="17"/>
      <c r="I220" s="27"/>
    </row>
    <row r="221" ht="36" spans="1:9">
      <c r="A221" s="18" t="s">
        <v>570</v>
      </c>
      <c r="B221" s="19" t="s">
        <v>571</v>
      </c>
      <c r="C221" s="19" t="s">
        <v>572</v>
      </c>
      <c r="D221" s="18" t="s">
        <v>475</v>
      </c>
      <c r="E221" s="20">
        <v>1</v>
      </c>
      <c r="F221" s="21">
        <v>1378.632</v>
      </c>
      <c r="G221" s="22">
        <f t="shared" si="8"/>
        <v>1378.632</v>
      </c>
      <c r="H221" s="17"/>
      <c r="I221" s="27"/>
    </row>
    <row r="222" ht="36" spans="1:9">
      <c r="A222" s="18" t="s">
        <v>573</v>
      </c>
      <c r="B222" s="19" t="s">
        <v>574</v>
      </c>
      <c r="C222" s="19" t="s">
        <v>575</v>
      </c>
      <c r="D222" s="18" t="s">
        <v>475</v>
      </c>
      <c r="E222" s="20">
        <v>1</v>
      </c>
      <c r="F222" s="21">
        <v>995.0442</v>
      </c>
      <c r="G222" s="22">
        <f t="shared" si="8"/>
        <v>995.0442</v>
      </c>
      <c r="H222" s="17"/>
      <c r="I222" s="27"/>
    </row>
    <row r="223" ht="24" spans="1:9">
      <c r="A223" s="18" t="s">
        <v>576</v>
      </c>
      <c r="B223" s="19" t="s">
        <v>577</v>
      </c>
      <c r="C223" s="19" t="s">
        <v>578</v>
      </c>
      <c r="D223" s="18" t="s">
        <v>517</v>
      </c>
      <c r="E223" s="20">
        <v>1</v>
      </c>
      <c r="F223" s="21">
        <v>520.6326</v>
      </c>
      <c r="G223" s="22">
        <f t="shared" si="8"/>
        <v>520.6326</v>
      </c>
      <c r="H223" s="17"/>
      <c r="I223" s="27"/>
    </row>
    <row r="224" ht="24" spans="1:9">
      <c r="A224" s="18" t="s">
        <v>579</v>
      </c>
      <c r="B224" s="19" t="s">
        <v>580</v>
      </c>
      <c r="C224" s="19" t="s">
        <v>581</v>
      </c>
      <c r="D224" s="18" t="s">
        <v>475</v>
      </c>
      <c r="E224" s="20">
        <v>1</v>
      </c>
      <c r="F224" s="21">
        <v>620.3844</v>
      </c>
      <c r="G224" s="22">
        <f t="shared" si="8"/>
        <v>620.3844</v>
      </c>
      <c r="H224" s="17"/>
      <c r="I224" s="27"/>
    </row>
    <row r="225" ht="24" spans="1:9">
      <c r="A225" s="18" t="s">
        <v>582</v>
      </c>
      <c r="B225" s="19" t="s">
        <v>583</v>
      </c>
      <c r="C225" s="19" t="s">
        <v>584</v>
      </c>
      <c r="D225" s="18" t="s">
        <v>517</v>
      </c>
      <c r="E225" s="20">
        <v>1</v>
      </c>
      <c r="F225" s="21">
        <v>486.576</v>
      </c>
      <c r="G225" s="22">
        <f t="shared" si="8"/>
        <v>486.576</v>
      </c>
      <c r="H225" s="17"/>
      <c r="I225" s="27"/>
    </row>
    <row r="226" ht="24" spans="1:9">
      <c r="A226" s="18" t="s">
        <v>585</v>
      </c>
      <c r="B226" s="19" t="s">
        <v>586</v>
      </c>
      <c r="C226" s="19" t="s">
        <v>587</v>
      </c>
      <c r="D226" s="18" t="s">
        <v>517</v>
      </c>
      <c r="E226" s="20">
        <v>1</v>
      </c>
      <c r="F226" s="21">
        <v>680.2299</v>
      </c>
      <c r="G226" s="22">
        <f t="shared" si="8"/>
        <v>680.2299</v>
      </c>
      <c r="H226" s="17"/>
      <c r="I226" s="27"/>
    </row>
    <row r="227" ht="24" spans="1:9">
      <c r="A227" s="18" t="s">
        <v>588</v>
      </c>
      <c r="B227" s="19" t="s">
        <v>589</v>
      </c>
      <c r="C227" s="19" t="s">
        <v>590</v>
      </c>
      <c r="D227" s="18" t="s">
        <v>489</v>
      </c>
      <c r="E227" s="20">
        <v>1</v>
      </c>
      <c r="F227" s="21">
        <v>699.453</v>
      </c>
      <c r="G227" s="22">
        <f t="shared" si="8"/>
        <v>699.453</v>
      </c>
      <c r="H227" s="17"/>
      <c r="I227" s="27"/>
    </row>
    <row r="228" ht="24" spans="1:9">
      <c r="A228" s="18" t="s">
        <v>591</v>
      </c>
      <c r="B228" s="19" t="s">
        <v>592</v>
      </c>
      <c r="C228" s="19" t="s">
        <v>593</v>
      </c>
      <c r="D228" s="18" t="s">
        <v>489</v>
      </c>
      <c r="E228" s="20">
        <v>1</v>
      </c>
      <c r="F228" s="21">
        <v>690.9342</v>
      </c>
      <c r="G228" s="22">
        <f t="shared" si="8"/>
        <v>690.9342</v>
      </c>
      <c r="H228" s="17"/>
      <c r="I228" s="27"/>
    </row>
    <row r="229" ht="24" spans="1:9">
      <c r="A229" s="18" t="s">
        <v>594</v>
      </c>
      <c r="B229" s="19" t="s">
        <v>595</v>
      </c>
      <c r="C229" s="19" t="s">
        <v>596</v>
      </c>
      <c r="D229" s="18" t="s">
        <v>475</v>
      </c>
      <c r="E229" s="20">
        <v>1</v>
      </c>
      <c r="F229" s="21">
        <v>218.5314</v>
      </c>
      <c r="G229" s="22">
        <f t="shared" si="8"/>
        <v>218.5314</v>
      </c>
      <c r="H229" s="17"/>
      <c r="I229" s="27"/>
    </row>
    <row r="230" ht="24" spans="1:9">
      <c r="A230" s="18" t="s">
        <v>597</v>
      </c>
      <c r="B230" s="19" t="s">
        <v>598</v>
      </c>
      <c r="C230" s="19" t="s">
        <v>599</v>
      </c>
      <c r="D230" s="18" t="s">
        <v>489</v>
      </c>
      <c r="E230" s="20">
        <v>1</v>
      </c>
      <c r="F230" s="21">
        <v>669.042</v>
      </c>
      <c r="G230" s="22">
        <f t="shared" si="8"/>
        <v>669.042</v>
      </c>
      <c r="H230" s="17"/>
      <c r="I230" s="27"/>
    </row>
    <row r="231" ht="24" spans="1:9">
      <c r="A231" s="18" t="s">
        <v>600</v>
      </c>
      <c r="B231" s="19" t="s">
        <v>601</v>
      </c>
      <c r="C231" s="19" t="s">
        <v>602</v>
      </c>
      <c r="D231" s="18" t="s">
        <v>21</v>
      </c>
      <c r="E231" s="20">
        <v>135</v>
      </c>
      <c r="F231" s="21">
        <v>106.4385</v>
      </c>
      <c r="G231" s="22">
        <f t="shared" si="8"/>
        <v>14369.1975</v>
      </c>
      <c r="H231" s="17"/>
      <c r="I231" s="27"/>
    </row>
    <row r="232" ht="24" spans="1:9">
      <c r="A232" s="18" t="s">
        <v>603</v>
      </c>
      <c r="B232" s="19" t="s">
        <v>604</v>
      </c>
      <c r="C232" s="19" t="s">
        <v>605</v>
      </c>
      <c r="D232" s="18" t="s">
        <v>475</v>
      </c>
      <c r="E232" s="20">
        <v>1</v>
      </c>
      <c r="F232" s="21">
        <v>2635.62</v>
      </c>
      <c r="G232" s="22">
        <f t="shared" si="8"/>
        <v>2635.62</v>
      </c>
      <c r="H232" s="17"/>
      <c r="I232" s="27"/>
    </row>
    <row r="233" ht="24" spans="1:9">
      <c r="A233" s="18" t="s">
        <v>606</v>
      </c>
      <c r="B233" s="19" t="s">
        <v>607</v>
      </c>
      <c r="C233" s="19" t="s">
        <v>535</v>
      </c>
      <c r="D233" s="18" t="s">
        <v>517</v>
      </c>
      <c r="E233" s="20">
        <v>1</v>
      </c>
      <c r="F233" s="21">
        <v>289.509</v>
      </c>
      <c r="G233" s="22">
        <f t="shared" si="8"/>
        <v>289.509</v>
      </c>
      <c r="H233" s="17"/>
      <c r="I233" s="27"/>
    </row>
    <row r="234" ht="24" spans="1:9">
      <c r="A234" s="18" t="s">
        <v>608</v>
      </c>
      <c r="B234" s="19" t="s">
        <v>609</v>
      </c>
      <c r="C234" s="19" t="s">
        <v>610</v>
      </c>
      <c r="D234" s="18" t="s">
        <v>517</v>
      </c>
      <c r="E234" s="20">
        <v>1</v>
      </c>
      <c r="F234" s="21">
        <v>425.754</v>
      </c>
      <c r="G234" s="22">
        <f t="shared" si="8"/>
        <v>425.754</v>
      </c>
      <c r="H234" s="17"/>
      <c r="I234" s="27"/>
    </row>
    <row r="235" ht="24" spans="1:9">
      <c r="A235" s="18" t="s">
        <v>611</v>
      </c>
      <c r="B235" s="19" t="s">
        <v>612</v>
      </c>
      <c r="C235" s="19" t="s">
        <v>613</v>
      </c>
      <c r="D235" s="18" t="s">
        <v>517</v>
      </c>
      <c r="E235" s="20">
        <v>1</v>
      </c>
      <c r="F235" s="21">
        <v>603.3561</v>
      </c>
      <c r="G235" s="22">
        <f t="shared" si="8"/>
        <v>603.3561</v>
      </c>
      <c r="H235" s="17"/>
      <c r="I235" s="27"/>
    </row>
    <row r="236" ht="24" spans="1:9">
      <c r="A236" s="18" t="s">
        <v>614</v>
      </c>
      <c r="B236" s="19" t="s">
        <v>615</v>
      </c>
      <c r="C236" s="19" t="s">
        <v>616</v>
      </c>
      <c r="D236" s="18" t="s">
        <v>475</v>
      </c>
      <c r="E236" s="20">
        <v>1</v>
      </c>
      <c r="F236" s="21">
        <v>1177.5102</v>
      </c>
      <c r="G236" s="22">
        <f t="shared" si="8"/>
        <v>1177.5102</v>
      </c>
      <c r="H236" s="17"/>
      <c r="I236" s="27"/>
    </row>
    <row r="237" ht="24" spans="1:9">
      <c r="A237" s="18" t="s">
        <v>617</v>
      </c>
      <c r="B237" s="19" t="s">
        <v>618</v>
      </c>
      <c r="C237" s="19" t="s">
        <v>619</v>
      </c>
      <c r="D237" s="18" t="s">
        <v>489</v>
      </c>
      <c r="E237" s="20">
        <v>1</v>
      </c>
      <c r="F237" s="21">
        <v>1177.5102</v>
      </c>
      <c r="G237" s="22">
        <f t="shared" si="8"/>
        <v>1177.5102</v>
      </c>
      <c r="H237" s="17"/>
      <c r="I237" s="27"/>
    </row>
    <row r="238" ht="24" spans="1:9">
      <c r="A238" s="18" t="s">
        <v>620</v>
      </c>
      <c r="B238" s="19" t="s">
        <v>621</v>
      </c>
      <c r="C238" s="19" t="s">
        <v>622</v>
      </c>
      <c r="D238" s="18" t="s">
        <v>475</v>
      </c>
      <c r="E238" s="20">
        <v>1</v>
      </c>
      <c r="F238" s="21">
        <v>456.165</v>
      </c>
      <c r="G238" s="22">
        <f t="shared" si="8"/>
        <v>456.165</v>
      </c>
      <c r="H238" s="17"/>
      <c r="I238" s="27"/>
    </row>
    <row r="239" ht="24" spans="1:9">
      <c r="A239" s="18" t="s">
        <v>623</v>
      </c>
      <c r="B239" s="19" t="s">
        <v>624</v>
      </c>
      <c r="C239" s="19" t="s">
        <v>625</v>
      </c>
      <c r="D239" s="18" t="s">
        <v>475</v>
      </c>
      <c r="E239" s="20">
        <v>2</v>
      </c>
      <c r="F239" s="21">
        <v>2483.565</v>
      </c>
      <c r="G239" s="22">
        <f t="shared" si="8"/>
        <v>4967.13</v>
      </c>
      <c r="H239" s="17"/>
      <c r="I239" s="27"/>
    </row>
    <row r="240" spans="1:9">
      <c r="A240" s="18" t="s">
        <v>1</v>
      </c>
      <c r="B240" s="19" t="s">
        <v>1</v>
      </c>
      <c r="C240" s="19" t="s">
        <v>626</v>
      </c>
      <c r="D240" s="18" t="s">
        <v>1</v>
      </c>
      <c r="E240" s="23"/>
      <c r="F240" s="23">
        <v>0</v>
      </c>
      <c r="G240" s="22">
        <f t="shared" si="8"/>
        <v>0</v>
      </c>
      <c r="H240" s="17"/>
      <c r="I240" s="27"/>
    </row>
    <row r="241" ht="24" spans="1:9">
      <c r="A241" s="18" t="s">
        <v>627</v>
      </c>
      <c r="B241" s="19" t="s">
        <v>628</v>
      </c>
      <c r="C241" s="19" t="s">
        <v>629</v>
      </c>
      <c r="D241" s="18" t="s">
        <v>475</v>
      </c>
      <c r="E241" s="20">
        <v>12</v>
      </c>
      <c r="F241" s="21">
        <v>893.6835</v>
      </c>
      <c r="G241" s="22">
        <f t="shared" si="8"/>
        <v>10724.202</v>
      </c>
      <c r="H241" s="17"/>
      <c r="I241" s="27"/>
    </row>
    <row r="242" ht="24" spans="1:9">
      <c r="A242" s="18" t="s">
        <v>630</v>
      </c>
      <c r="B242" s="19" t="s">
        <v>631</v>
      </c>
      <c r="C242" s="19" t="s">
        <v>632</v>
      </c>
      <c r="D242" s="18" t="s">
        <v>21</v>
      </c>
      <c r="E242" s="20">
        <v>36</v>
      </c>
      <c r="F242" s="21">
        <v>760.275</v>
      </c>
      <c r="G242" s="22">
        <f t="shared" si="8"/>
        <v>27369.9</v>
      </c>
      <c r="H242" s="17"/>
      <c r="I242" s="27"/>
    </row>
    <row r="243" ht="24" spans="1:9">
      <c r="A243" s="18" t="s">
        <v>633</v>
      </c>
      <c r="B243" s="19" t="s">
        <v>634</v>
      </c>
      <c r="C243" s="19" t="s">
        <v>635</v>
      </c>
      <c r="D243" s="18" t="s">
        <v>105</v>
      </c>
      <c r="E243" s="20">
        <v>2</v>
      </c>
      <c r="F243" s="21">
        <v>5575.35</v>
      </c>
      <c r="G243" s="22">
        <f t="shared" si="8"/>
        <v>11150.7</v>
      </c>
      <c r="H243" s="17"/>
      <c r="I243" s="27"/>
    </row>
    <row r="244" ht="24" spans="1:9">
      <c r="A244" s="18" t="s">
        <v>636</v>
      </c>
      <c r="B244" s="19" t="s">
        <v>637</v>
      </c>
      <c r="C244" s="19" t="s">
        <v>638</v>
      </c>
      <c r="D244" s="18" t="s">
        <v>21</v>
      </c>
      <c r="E244" s="23"/>
      <c r="F244" s="23">
        <v>0</v>
      </c>
      <c r="G244" s="22">
        <f t="shared" si="8"/>
        <v>0</v>
      </c>
      <c r="H244" s="17"/>
      <c r="I244" s="27"/>
    </row>
    <row r="245" ht="24" spans="1:9">
      <c r="A245" s="18" t="s">
        <v>639</v>
      </c>
      <c r="B245" s="19" t="s">
        <v>640</v>
      </c>
      <c r="C245" s="19" t="s">
        <v>641</v>
      </c>
      <c r="D245" s="18" t="s">
        <v>21</v>
      </c>
      <c r="E245" s="20">
        <v>114</v>
      </c>
      <c r="F245" s="21">
        <v>100.8399</v>
      </c>
      <c r="G245" s="22">
        <f t="shared" si="8"/>
        <v>11495.7486</v>
      </c>
      <c r="H245" s="17"/>
      <c r="I245" s="27"/>
    </row>
    <row r="246" spans="1:9">
      <c r="A246" s="18" t="s">
        <v>642</v>
      </c>
      <c r="B246" s="19" t="s">
        <v>643</v>
      </c>
      <c r="C246" s="19" t="s">
        <v>644</v>
      </c>
      <c r="D246" s="18" t="s">
        <v>105</v>
      </c>
      <c r="E246" s="23"/>
      <c r="F246" s="23">
        <v>0</v>
      </c>
      <c r="G246" s="22">
        <f t="shared" si="8"/>
        <v>0</v>
      </c>
      <c r="H246" s="17"/>
      <c r="I246" s="27"/>
    </row>
    <row r="247" ht="36" spans="1:9">
      <c r="A247" s="18" t="s">
        <v>645</v>
      </c>
      <c r="B247" s="19" t="s">
        <v>646</v>
      </c>
      <c r="C247" s="19" t="s">
        <v>647</v>
      </c>
      <c r="D247" s="18" t="s">
        <v>648</v>
      </c>
      <c r="E247" s="20">
        <v>2</v>
      </c>
      <c r="F247" s="21">
        <v>713.9145</v>
      </c>
      <c r="G247" s="22">
        <f t="shared" si="8"/>
        <v>1427.829</v>
      </c>
      <c r="H247" s="17"/>
      <c r="I247" s="27"/>
    </row>
    <row r="248" spans="1:9">
      <c r="A248" s="18" t="s">
        <v>649</v>
      </c>
      <c r="B248" s="19" t="s">
        <v>650</v>
      </c>
      <c r="C248" s="19" t="s">
        <v>651</v>
      </c>
      <c r="D248" s="18" t="s">
        <v>21</v>
      </c>
      <c r="E248" s="23"/>
      <c r="F248" s="23">
        <v>0</v>
      </c>
      <c r="G248" s="22">
        <f t="shared" si="8"/>
        <v>0</v>
      </c>
      <c r="H248" s="17"/>
      <c r="I248" s="27"/>
    </row>
    <row r="249" ht="36" spans="1:9">
      <c r="A249" s="18" t="s">
        <v>652</v>
      </c>
      <c r="B249" s="19" t="s">
        <v>653</v>
      </c>
      <c r="C249" s="19" t="s">
        <v>654</v>
      </c>
      <c r="D249" s="18" t="s">
        <v>21</v>
      </c>
      <c r="E249" s="20">
        <v>32</v>
      </c>
      <c r="F249" s="21">
        <v>222.7071</v>
      </c>
      <c r="G249" s="22">
        <f t="shared" si="8"/>
        <v>7126.6272</v>
      </c>
      <c r="H249" s="17"/>
      <c r="I249" s="27"/>
    </row>
    <row r="250" spans="1:9">
      <c r="A250" s="18" t="s">
        <v>655</v>
      </c>
      <c r="B250" s="19" t="s">
        <v>656</v>
      </c>
      <c r="C250" s="19" t="s">
        <v>657</v>
      </c>
      <c r="D250" s="18" t="s">
        <v>21</v>
      </c>
      <c r="E250" s="23"/>
      <c r="F250" s="23">
        <v>0</v>
      </c>
      <c r="G250" s="22">
        <f t="shared" si="8"/>
        <v>0</v>
      </c>
      <c r="H250" s="17"/>
      <c r="I250" s="27"/>
    </row>
    <row r="251" ht="36" spans="1:9">
      <c r="A251" s="18" t="s">
        <v>658</v>
      </c>
      <c r="B251" s="19" t="s">
        <v>659</v>
      </c>
      <c r="C251" s="19" t="s">
        <v>660</v>
      </c>
      <c r="D251" s="18" t="s">
        <v>21</v>
      </c>
      <c r="E251" s="20">
        <v>21</v>
      </c>
      <c r="F251" s="21">
        <v>200.8428</v>
      </c>
      <c r="G251" s="22">
        <f t="shared" si="8"/>
        <v>4217.6988</v>
      </c>
      <c r="H251" s="17"/>
      <c r="I251" s="27"/>
    </row>
    <row r="252" spans="1:9">
      <c r="A252" s="15" t="s">
        <v>661</v>
      </c>
      <c r="B252" s="16"/>
      <c r="C252" s="16"/>
      <c r="D252" s="16"/>
      <c r="E252" s="16"/>
      <c r="F252" s="16"/>
      <c r="G252" s="16"/>
      <c r="H252" s="17"/>
      <c r="I252" s="27"/>
    </row>
    <row r="253" spans="1:9">
      <c r="A253" s="18" t="s">
        <v>1</v>
      </c>
      <c r="B253" s="19" t="s">
        <v>1</v>
      </c>
      <c r="C253" s="19" t="s">
        <v>662</v>
      </c>
      <c r="D253" s="18" t="s">
        <v>1</v>
      </c>
      <c r="E253" s="23"/>
      <c r="F253" s="23"/>
      <c r="G253" s="24"/>
      <c r="H253" s="17"/>
      <c r="I253" s="27"/>
    </row>
    <row r="254" ht="36" spans="1:9">
      <c r="A254" s="18" t="s">
        <v>663</v>
      </c>
      <c r="B254" s="19" t="s">
        <v>664</v>
      </c>
      <c r="C254" s="19" t="s">
        <v>665</v>
      </c>
      <c r="D254" s="18" t="s">
        <v>375</v>
      </c>
      <c r="E254" s="20">
        <v>3</v>
      </c>
      <c r="F254" s="21">
        <v>188.7249</v>
      </c>
      <c r="G254" s="22">
        <f>E254*F254</f>
        <v>566.1747</v>
      </c>
      <c r="H254" s="17"/>
      <c r="I254" s="27"/>
    </row>
    <row r="255" ht="36" spans="1:9">
      <c r="A255" s="18" t="s">
        <v>666</v>
      </c>
      <c r="B255" s="19" t="s">
        <v>667</v>
      </c>
      <c r="C255" s="19" t="s">
        <v>668</v>
      </c>
      <c r="D255" s="18" t="s">
        <v>375</v>
      </c>
      <c r="E255" s="20">
        <v>2</v>
      </c>
      <c r="F255" s="21">
        <v>3939.4149</v>
      </c>
      <c r="G255" s="22">
        <f t="shared" ref="G255:G288" si="9">E255*F255</f>
        <v>7878.8298</v>
      </c>
      <c r="H255" s="17"/>
      <c r="I255" s="27"/>
    </row>
    <row r="256" ht="36" spans="1:9">
      <c r="A256" s="18" t="s">
        <v>669</v>
      </c>
      <c r="B256" s="19" t="s">
        <v>670</v>
      </c>
      <c r="C256" s="19" t="s">
        <v>671</v>
      </c>
      <c r="D256" s="18" t="s">
        <v>375</v>
      </c>
      <c r="E256" s="20">
        <v>19</v>
      </c>
      <c r="F256" s="21">
        <v>401.6019</v>
      </c>
      <c r="G256" s="22">
        <f t="shared" si="9"/>
        <v>7630.4361</v>
      </c>
      <c r="H256" s="17"/>
      <c r="I256" s="27"/>
    </row>
    <row r="257" ht="36" spans="1:9">
      <c r="A257" s="18" t="s">
        <v>672</v>
      </c>
      <c r="B257" s="19" t="s">
        <v>673</v>
      </c>
      <c r="C257" s="19" t="s">
        <v>674</v>
      </c>
      <c r="D257" s="18" t="s">
        <v>375</v>
      </c>
      <c r="E257" s="20">
        <v>13</v>
      </c>
      <c r="F257" s="21">
        <v>259.6839</v>
      </c>
      <c r="G257" s="22">
        <f t="shared" si="9"/>
        <v>3375.8907</v>
      </c>
      <c r="H257" s="17"/>
      <c r="I257" s="27"/>
    </row>
    <row r="258" ht="36" spans="1:9">
      <c r="A258" s="18" t="s">
        <v>675</v>
      </c>
      <c r="B258" s="19" t="s">
        <v>676</v>
      </c>
      <c r="C258" s="19" t="s">
        <v>677</v>
      </c>
      <c r="D258" s="18" t="s">
        <v>375</v>
      </c>
      <c r="E258" s="20">
        <v>12</v>
      </c>
      <c r="F258" s="21">
        <v>249.5469</v>
      </c>
      <c r="G258" s="22">
        <f t="shared" si="9"/>
        <v>2994.5628</v>
      </c>
      <c r="H258" s="17"/>
      <c r="I258" s="27"/>
    </row>
    <row r="259" ht="36" spans="1:9">
      <c r="A259" s="18" t="s">
        <v>678</v>
      </c>
      <c r="B259" s="19" t="s">
        <v>679</v>
      </c>
      <c r="C259" s="19" t="s">
        <v>680</v>
      </c>
      <c r="D259" s="18" t="s">
        <v>375</v>
      </c>
      <c r="E259" s="20">
        <v>3</v>
      </c>
      <c r="F259" s="21">
        <v>203.9304</v>
      </c>
      <c r="G259" s="22">
        <f t="shared" si="9"/>
        <v>611.7912</v>
      </c>
      <c r="H259" s="17"/>
      <c r="I259" s="27"/>
    </row>
    <row r="260" ht="36" spans="1:9">
      <c r="A260" s="18" t="s">
        <v>681</v>
      </c>
      <c r="B260" s="19" t="s">
        <v>682</v>
      </c>
      <c r="C260" s="19" t="s">
        <v>683</v>
      </c>
      <c r="D260" s="18" t="s">
        <v>375</v>
      </c>
      <c r="E260" s="20">
        <v>8</v>
      </c>
      <c r="F260" s="21">
        <v>560.8923</v>
      </c>
      <c r="G260" s="22">
        <f t="shared" si="9"/>
        <v>4487.1384</v>
      </c>
      <c r="H260" s="17"/>
      <c r="I260" s="27"/>
    </row>
    <row r="261" ht="36" spans="1:9">
      <c r="A261" s="18" t="s">
        <v>684</v>
      </c>
      <c r="B261" s="19" t="s">
        <v>685</v>
      </c>
      <c r="C261" s="19" t="s">
        <v>686</v>
      </c>
      <c r="D261" s="18" t="s">
        <v>375</v>
      </c>
      <c r="E261" s="20">
        <v>2</v>
      </c>
      <c r="F261" s="21">
        <v>2406.5982</v>
      </c>
      <c r="G261" s="22">
        <f t="shared" si="9"/>
        <v>4813.1964</v>
      </c>
      <c r="H261" s="17"/>
      <c r="I261" s="27"/>
    </row>
    <row r="262" ht="24" spans="1:9">
      <c r="A262" s="18" t="s">
        <v>687</v>
      </c>
      <c r="B262" s="19" t="s">
        <v>688</v>
      </c>
      <c r="C262" s="19" t="s">
        <v>689</v>
      </c>
      <c r="D262" s="18" t="s">
        <v>375</v>
      </c>
      <c r="E262" s="20">
        <v>6</v>
      </c>
      <c r="F262" s="21">
        <v>237.2802</v>
      </c>
      <c r="G262" s="22">
        <f t="shared" si="9"/>
        <v>1423.6812</v>
      </c>
      <c r="H262" s="17"/>
      <c r="I262" s="27"/>
    </row>
    <row r="263" ht="24" spans="1:9">
      <c r="A263" s="18" t="s">
        <v>1</v>
      </c>
      <c r="B263" s="19" t="s">
        <v>1</v>
      </c>
      <c r="C263" s="19" t="s">
        <v>690</v>
      </c>
      <c r="D263" s="18" t="s">
        <v>1</v>
      </c>
      <c r="E263" s="23"/>
      <c r="F263" s="23">
        <v>0</v>
      </c>
      <c r="G263" s="22">
        <f t="shared" si="9"/>
        <v>0</v>
      </c>
      <c r="H263" s="17"/>
      <c r="I263" s="27"/>
    </row>
    <row r="264" spans="1:9">
      <c r="A264" s="18" t="s">
        <v>1</v>
      </c>
      <c r="B264" s="19" t="s">
        <v>1</v>
      </c>
      <c r="C264" s="19" t="s">
        <v>691</v>
      </c>
      <c r="D264" s="18" t="s">
        <v>1</v>
      </c>
      <c r="E264" s="23"/>
      <c r="F264" s="23">
        <v>0</v>
      </c>
      <c r="G264" s="22">
        <f t="shared" si="9"/>
        <v>0</v>
      </c>
      <c r="H264" s="17"/>
      <c r="I264" s="27"/>
    </row>
    <row r="265" ht="36" spans="1:9">
      <c r="A265" s="18" t="s">
        <v>692</v>
      </c>
      <c r="B265" s="19" t="s">
        <v>693</v>
      </c>
      <c r="C265" s="19" t="s">
        <v>694</v>
      </c>
      <c r="D265" s="18" t="s">
        <v>375</v>
      </c>
      <c r="E265" s="20">
        <v>16</v>
      </c>
      <c r="F265" s="21">
        <v>282.441</v>
      </c>
      <c r="G265" s="22">
        <f t="shared" si="9"/>
        <v>4519.056</v>
      </c>
      <c r="H265" s="17"/>
      <c r="I265" s="27"/>
    </row>
    <row r="266" ht="36" spans="1:9">
      <c r="A266" s="18" t="s">
        <v>695</v>
      </c>
      <c r="B266" s="19" t="s">
        <v>696</v>
      </c>
      <c r="C266" s="19" t="s">
        <v>697</v>
      </c>
      <c r="D266" s="18" t="s">
        <v>375</v>
      </c>
      <c r="E266" s="20">
        <v>420</v>
      </c>
      <c r="F266" s="21">
        <v>42.408</v>
      </c>
      <c r="G266" s="22">
        <f t="shared" si="9"/>
        <v>17811.36</v>
      </c>
      <c r="H266" s="17"/>
      <c r="I266" s="27"/>
    </row>
    <row r="267" ht="36" spans="1:9">
      <c r="A267" s="18" t="s">
        <v>698</v>
      </c>
      <c r="B267" s="19" t="s">
        <v>699</v>
      </c>
      <c r="C267" s="19" t="s">
        <v>700</v>
      </c>
      <c r="D267" s="18" t="s">
        <v>375</v>
      </c>
      <c r="E267" s="20">
        <v>4</v>
      </c>
      <c r="F267" s="21">
        <v>367.443</v>
      </c>
      <c r="G267" s="22">
        <f t="shared" si="9"/>
        <v>1469.772</v>
      </c>
      <c r="H267" s="17"/>
      <c r="I267" s="27"/>
    </row>
    <row r="268" ht="36" spans="1:9">
      <c r="A268" s="18" t="s">
        <v>701</v>
      </c>
      <c r="B268" s="19" t="s">
        <v>702</v>
      </c>
      <c r="C268" s="19" t="s">
        <v>703</v>
      </c>
      <c r="D268" s="18" t="s">
        <v>375</v>
      </c>
      <c r="E268" s="20">
        <v>42</v>
      </c>
      <c r="F268" s="21">
        <v>112.9299</v>
      </c>
      <c r="G268" s="22">
        <f t="shared" si="9"/>
        <v>4743.0558</v>
      </c>
      <c r="H268" s="17"/>
      <c r="I268" s="27"/>
    </row>
    <row r="269" ht="36" spans="1:9">
      <c r="A269" s="18" t="s">
        <v>704</v>
      </c>
      <c r="B269" s="19" t="s">
        <v>705</v>
      </c>
      <c r="C269" s="19" t="s">
        <v>706</v>
      </c>
      <c r="D269" s="18" t="s">
        <v>375</v>
      </c>
      <c r="E269" s="20">
        <v>19</v>
      </c>
      <c r="F269" s="21">
        <v>132.4134</v>
      </c>
      <c r="G269" s="22">
        <f t="shared" si="9"/>
        <v>2515.8546</v>
      </c>
      <c r="H269" s="17"/>
      <c r="I269" s="27"/>
    </row>
    <row r="270" spans="1:9">
      <c r="A270" s="18" t="s">
        <v>1</v>
      </c>
      <c r="B270" s="19" t="s">
        <v>1</v>
      </c>
      <c r="C270" s="19" t="s">
        <v>707</v>
      </c>
      <c r="D270" s="18" t="s">
        <v>1</v>
      </c>
      <c r="E270" s="23"/>
      <c r="F270" s="23"/>
      <c r="G270" s="22">
        <f t="shared" si="9"/>
        <v>0</v>
      </c>
      <c r="H270" s="17"/>
      <c r="I270" s="27"/>
    </row>
    <row r="271" ht="36" spans="1:9">
      <c r="A271" s="18" t="s">
        <v>708</v>
      </c>
      <c r="B271" s="19" t="s">
        <v>709</v>
      </c>
      <c r="C271" s="19" t="s">
        <v>710</v>
      </c>
      <c r="D271" s="18" t="s">
        <v>375</v>
      </c>
      <c r="E271" s="20">
        <v>6</v>
      </c>
      <c r="F271" s="21">
        <v>225.1158</v>
      </c>
      <c r="G271" s="22">
        <f t="shared" si="9"/>
        <v>1350.6948</v>
      </c>
      <c r="H271" s="17"/>
      <c r="I271" s="27"/>
    </row>
    <row r="272" ht="36" spans="1:9">
      <c r="A272" s="18" t="s">
        <v>711</v>
      </c>
      <c r="B272" s="19" t="s">
        <v>712</v>
      </c>
      <c r="C272" s="19" t="s">
        <v>713</v>
      </c>
      <c r="D272" s="18" t="s">
        <v>375</v>
      </c>
      <c r="E272" s="20">
        <v>6</v>
      </c>
      <c r="F272" s="21">
        <v>188.6226</v>
      </c>
      <c r="G272" s="22">
        <f t="shared" si="9"/>
        <v>1131.7356</v>
      </c>
      <c r="H272" s="17"/>
      <c r="I272" s="27"/>
    </row>
    <row r="273" spans="1:9">
      <c r="A273" s="18" t="s">
        <v>1</v>
      </c>
      <c r="B273" s="19" t="s">
        <v>1</v>
      </c>
      <c r="C273" s="19" t="s">
        <v>510</v>
      </c>
      <c r="D273" s="18" t="s">
        <v>1</v>
      </c>
      <c r="E273" s="23"/>
      <c r="F273" s="23">
        <v>0</v>
      </c>
      <c r="G273" s="22">
        <f t="shared" si="9"/>
        <v>0</v>
      </c>
      <c r="H273" s="17"/>
      <c r="I273" s="27"/>
    </row>
    <row r="274" ht="24" spans="1:9">
      <c r="A274" s="18" t="s">
        <v>714</v>
      </c>
      <c r="B274" s="19" t="s">
        <v>715</v>
      </c>
      <c r="C274" s="19" t="s">
        <v>716</v>
      </c>
      <c r="D274" s="18" t="s">
        <v>375</v>
      </c>
      <c r="E274" s="20">
        <v>1</v>
      </c>
      <c r="F274" s="21">
        <v>4404.5079</v>
      </c>
      <c r="G274" s="22">
        <f t="shared" si="9"/>
        <v>4404.5079</v>
      </c>
      <c r="H274" s="17"/>
      <c r="I274" s="27"/>
    </row>
    <row r="275" ht="24" spans="1:9">
      <c r="A275" s="18" t="s">
        <v>1</v>
      </c>
      <c r="B275" s="19" t="s">
        <v>1</v>
      </c>
      <c r="C275" s="19" t="s">
        <v>717</v>
      </c>
      <c r="D275" s="18" t="s">
        <v>1</v>
      </c>
      <c r="E275" s="23"/>
      <c r="F275" s="23">
        <v>0</v>
      </c>
      <c r="G275" s="22">
        <f t="shared" si="9"/>
        <v>0</v>
      </c>
      <c r="H275" s="17"/>
      <c r="I275" s="27"/>
    </row>
    <row r="276" ht="36" spans="1:9">
      <c r="A276" s="18" t="s">
        <v>718</v>
      </c>
      <c r="B276" s="19" t="s">
        <v>719</v>
      </c>
      <c r="C276" s="19" t="s">
        <v>720</v>
      </c>
      <c r="D276" s="18" t="s">
        <v>96</v>
      </c>
      <c r="E276" s="20">
        <v>40</v>
      </c>
      <c r="F276" s="21">
        <v>39</v>
      </c>
      <c r="G276" s="22">
        <f t="shared" si="9"/>
        <v>1560</v>
      </c>
      <c r="H276" s="17"/>
      <c r="I276" s="27"/>
    </row>
    <row r="277" spans="1:9">
      <c r="A277" s="18" t="s">
        <v>1</v>
      </c>
      <c r="B277" s="19" t="s">
        <v>1</v>
      </c>
      <c r="C277" s="19" t="s">
        <v>721</v>
      </c>
      <c r="D277" s="18" t="s">
        <v>1</v>
      </c>
      <c r="E277" s="23"/>
      <c r="F277" s="23">
        <v>0</v>
      </c>
      <c r="G277" s="22">
        <f t="shared" si="9"/>
        <v>0</v>
      </c>
      <c r="H277" s="17"/>
      <c r="I277" s="27"/>
    </row>
    <row r="278" ht="36" spans="1:9">
      <c r="A278" s="18" t="s">
        <v>722</v>
      </c>
      <c r="B278" s="19" t="s">
        <v>723</v>
      </c>
      <c r="C278" s="19" t="s">
        <v>724</v>
      </c>
      <c r="D278" s="18" t="s">
        <v>375</v>
      </c>
      <c r="E278" s="20">
        <v>1</v>
      </c>
      <c r="F278" s="21">
        <v>1734</v>
      </c>
      <c r="G278" s="22">
        <f t="shared" si="9"/>
        <v>1734</v>
      </c>
      <c r="H278" s="17"/>
      <c r="I278" s="27"/>
    </row>
    <row r="279" ht="36" spans="1:9">
      <c r="A279" s="18" t="s">
        <v>725</v>
      </c>
      <c r="B279" s="19" t="s">
        <v>726</v>
      </c>
      <c r="C279" s="19" t="s">
        <v>727</v>
      </c>
      <c r="D279" s="18" t="s">
        <v>375</v>
      </c>
      <c r="E279" s="20">
        <v>1</v>
      </c>
      <c r="F279" s="21">
        <v>1951.3539</v>
      </c>
      <c r="G279" s="22">
        <f t="shared" si="9"/>
        <v>1951.3539</v>
      </c>
      <c r="H279" s="17"/>
      <c r="I279" s="27"/>
    </row>
    <row r="280" ht="36" spans="1:9">
      <c r="A280" s="18" t="s">
        <v>728</v>
      </c>
      <c r="B280" s="19" t="s">
        <v>729</v>
      </c>
      <c r="C280" s="19" t="s">
        <v>730</v>
      </c>
      <c r="D280" s="18" t="s">
        <v>96</v>
      </c>
      <c r="E280" s="20">
        <v>45</v>
      </c>
      <c r="F280" s="21">
        <v>39.711</v>
      </c>
      <c r="G280" s="22">
        <f t="shared" si="9"/>
        <v>1786.995</v>
      </c>
      <c r="H280" s="17"/>
      <c r="I280" s="27"/>
    </row>
    <row r="281" ht="36" spans="1:9">
      <c r="A281" s="18" t="s">
        <v>731</v>
      </c>
      <c r="B281" s="19" t="s">
        <v>732</v>
      </c>
      <c r="C281" s="19" t="s">
        <v>733</v>
      </c>
      <c r="D281" s="18" t="s">
        <v>375</v>
      </c>
      <c r="E281" s="20">
        <v>15</v>
      </c>
      <c r="F281" s="21">
        <v>66.9277</v>
      </c>
      <c r="G281" s="22">
        <f t="shared" si="9"/>
        <v>1003.9155</v>
      </c>
      <c r="H281" s="17"/>
      <c r="I281" s="27"/>
    </row>
    <row r="282" spans="1:9">
      <c r="A282" s="18" t="s">
        <v>1</v>
      </c>
      <c r="B282" s="19" t="s">
        <v>1</v>
      </c>
      <c r="C282" s="19" t="s">
        <v>734</v>
      </c>
      <c r="D282" s="18" t="s">
        <v>1</v>
      </c>
      <c r="E282" s="23"/>
      <c r="F282" s="23">
        <v>0</v>
      </c>
      <c r="G282" s="22">
        <f t="shared" si="9"/>
        <v>0</v>
      </c>
      <c r="H282" s="17"/>
      <c r="I282" s="27"/>
    </row>
    <row r="283" ht="36" spans="1:9">
      <c r="A283" s="18" t="s">
        <v>735</v>
      </c>
      <c r="B283" s="19" t="s">
        <v>736</v>
      </c>
      <c r="C283" s="19" t="s">
        <v>737</v>
      </c>
      <c r="D283" s="18" t="s">
        <v>375</v>
      </c>
      <c r="E283" s="20">
        <v>1</v>
      </c>
      <c r="F283" s="21">
        <v>1851</v>
      </c>
      <c r="G283" s="22">
        <f t="shared" si="9"/>
        <v>1851</v>
      </c>
      <c r="H283" s="17"/>
      <c r="I283" s="27"/>
    </row>
    <row r="284" ht="36" spans="1:9">
      <c r="A284" s="18" t="s">
        <v>738</v>
      </c>
      <c r="B284" s="19" t="s">
        <v>739</v>
      </c>
      <c r="C284" s="19" t="s">
        <v>740</v>
      </c>
      <c r="D284" s="18" t="s">
        <v>375</v>
      </c>
      <c r="E284" s="20">
        <v>3</v>
      </c>
      <c r="F284" s="21">
        <v>42.6126</v>
      </c>
      <c r="G284" s="22">
        <f t="shared" si="9"/>
        <v>127.8378</v>
      </c>
      <c r="H284" s="17"/>
      <c r="I284" s="27"/>
    </row>
    <row r="285" ht="36" spans="1:9">
      <c r="A285" s="18" t="s">
        <v>741</v>
      </c>
      <c r="B285" s="19" t="s">
        <v>742</v>
      </c>
      <c r="C285" s="19" t="s">
        <v>743</v>
      </c>
      <c r="D285" s="18" t="s">
        <v>96</v>
      </c>
      <c r="E285" s="20">
        <v>50</v>
      </c>
      <c r="F285" s="21">
        <v>39.711</v>
      </c>
      <c r="G285" s="22">
        <f t="shared" si="9"/>
        <v>1985.55</v>
      </c>
      <c r="H285" s="17"/>
      <c r="I285" s="27"/>
    </row>
    <row r="286" spans="1:9">
      <c r="A286" s="18" t="s">
        <v>1</v>
      </c>
      <c r="B286" s="19" t="s">
        <v>1</v>
      </c>
      <c r="C286" s="19" t="s">
        <v>744</v>
      </c>
      <c r="D286" s="18" t="s">
        <v>1</v>
      </c>
      <c r="E286" s="23"/>
      <c r="F286" s="23">
        <v>0</v>
      </c>
      <c r="G286" s="22">
        <f t="shared" si="9"/>
        <v>0</v>
      </c>
      <c r="H286" s="17"/>
      <c r="I286" s="27"/>
    </row>
    <row r="287" ht="36" spans="1:9">
      <c r="A287" s="18" t="s">
        <v>745</v>
      </c>
      <c r="B287" s="19" t="s">
        <v>746</v>
      </c>
      <c r="C287" s="19" t="s">
        <v>747</v>
      </c>
      <c r="D287" s="18" t="s">
        <v>375</v>
      </c>
      <c r="E287" s="20">
        <v>3</v>
      </c>
      <c r="F287" s="21">
        <v>214.9788</v>
      </c>
      <c r="G287" s="22">
        <f t="shared" si="9"/>
        <v>644.9364</v>
      </c>
      <c r="H287" s="17"/>
      <c r="I287" s="27"/>
    </row>
    <row r="288" ht="36" spans="1:9">
      <c r="A288" s="18" t="s">
        <v>748</v>
      </c>
      <c r="B288" s="19" t="s">
        <v>749</v>
      </c>
      <c r="C288" s="19" t="s">
        <v>750</v>
      </c>
      <c r="D288" s="18" t="s">
        <v>375</v>
      </c>
      <c r="E288" s="20">
        <v>2</v>
      </c>
      <c r="F288" s="21">
        <v>369.0612</v>
      </c>
      <c r="G288" s="22">
        <f t="shared" si="9"/>
        <v>738.1224</v>
      </c>
      <c r="H288" s="17"/>
      <c r="I288" s="27"/>
    </row>
    <row r="289" spans="1:9">
      <c r="A289" s="15" t="s">
        <v>751</v>
      </c>
      <c r="B289" s="16"/>
      <c r="C289" s="16"/>
      <c r="D289" s="16"/>
      <c r="E289" s="16"/>
      <c r="F289" s="16"/>
      <c r="G289" s="16"/>
      <c r="H289" s="17"/>
      <c r="I289" s="27"/>
    </row>
    <row r="290" ht="24" spans="1:9">
      <c r="A290" s="18" t="s">
        <v>752</v>
      </c>
      <c r="B290" s="19" t="s">
        <v>753</v>
      </c>
      <c r="C290" s="19" t="s">
        <v>638</v>
      </c>
      <c r="D290" s="18" t="s">
        <v>105</v>
      </c>
      <c r="E290" s="23"/>
      <c r="F290" s="23"/>
      <c r="G290" s="24"/>
      <c r="H290" s="17"/>
      <c r="I290" s="27"/>
    </row>
    <row r="291" ht="24" spans="1:9">
      <c r="A291" s="18" t="s">
        <v>754</v>
      </c>
      <c r="B291" s="19" t="s">
        <v>755</v>
      </c>
      <c r="C291" s="19" t="s">
        <v>638</v>
      </c>
      <c r="D291" s="18" t="s">
        <v>105</v>
      </c>
      <c r="E291" s="23"/>
      <c r="F291" s="23"/>
      <c r="G291" s="24"/>
      <c r="H291" s="17"/>
      <c r="I291" s="27"/>
    </row>
    <row r="292" ht="70" customHeight="1" spans="1:9">
      <c r="A292" s="18" t="s">
        <v>756</v>
      </c>
      <c r="B292" s="19" t="s">
        <v>757</v>
      </c>
      <c r="C292" s="19" t="s">
        <v>758</v>
      </c>
      <c r="D292" s="18" t="s">
        <v>21</v>
      </c>
      <c r="E292" s="20">
        <v>74.04</v>
      </c>
      <c r="F292" s="21">
        <v>456.165</v>
      </c>
      <c r="G292" s="22">
        <f>F292*E292</f>
        <v>33774.4566</v>
      </c>
      <c r="H292" s="17"/>
      <c r="I292" s="27"/>
    </row>
    <row r="293" ht="48" spans="1:9">
      <c r="A293" s="18" t="s">
        <v>759</v>
      </c>
      <c r="B293" s="19" t="s">
        <v>760</v>
      </c>
      <c r="C293" s="19" t="s">
        <v>761</v>
      </c>
      <c r="D293" s="18" t="s">
        <v>105</v>
      </c>
      <c r="E293" s="20">
        <v>47</v>
      </c>
      <c r="F293" s="21">
        <v>456.165</v>
      </c>
      <c r="G293" s="22">
        <f t="shared" ref="G293:G324" si="10">F293*E293</f>
        <v>21439.755</v>
      </c>
      <c r="H293" s="17"/>
      <c r="I293" s="27"/>
    </row>
    <row r="294" ht="48" spans="1:9">
      <c r="A294" s="18" t="s">
        <v>762</v>
      </c>
      <c r="B294" s="19" t="s">
        <v>763</v>
      </c>
      <c r="C294" s="19" t="s">
        <v>764</v>
      </c>
      <c r="D294" s="18" t="s">
        <v>105</v>
      </c>
      <c r="E294" s="20">
        <v>1</v>
      </c>
      <c r="F294" s="21">
        <v>574.2657</v>
      </c>
      <c r="G294" s="22">
        <f t="shared" si="10"/>
        <v>574.2657</v>
      </c>
      <c r="H294" s="17"/>
      <c r="I294" s="27"/>
    </row>
    <row r="295" ht="48" spans="1:9">
      <c r="A295" s="18" t="s">
        <v>765</v>
      </c>
      <c r="B295" s="19" t="s">
        <v>766</v>
      </c>
      <c r="C295" s="19" t="s">
        <v>767</v>
      </c>
      <c r="D295" s="18" t="s">
        <v>105</v>
      </c>
      <c r="E295" s="20">
        <v>76</v>
      </c>
      <c r="F295" s="21">
        <v>557.535</v>
      </c>
      <c r="G295" s="22">
        <f t="shared" si="10"/>
        <v>42372.66</v>
      </c>
      <c r="H295" s="17"/>
      <c r="I295" s="27"/>
    </row>
    <row r="296" ht="36" spans="1:9">
      <c r="A296" s="18" t="s">
        <v>768</v>
      </c>
      <c r="B296" s="19" t="s">
        <v>769</v>
      </c>
      <c r="C296" s="19" t="s">
        <v>770</v>
      </c>
      <c r="D296" s="18" t="s">
        <v>105</v>
      </c>
      <c r="E296" s="20">
        <v>10</v>
      </c>
      <c r="F296" s="21">
        <v>175.863</v>
      </c>
      <c r="G296" s="22">
        <f t="shared" si="10"/>
        <v>1758.63</v>
      </c>
      <c r="H296" s="17"/>
      <c r="I296" s="27"/>
    </row>
    <row r="297" ht="36" spans="1:9">
      <c r="A297" s="18" t="s">
        <v>771</v>
      </c>
      <c r="B297" s="19" t="s">
        <v>772</v>
      </c>
      <c r="C297" s="19" t="s">
        <v>773</v>
      </c>
      <c r="D297" s="18" t="s">
        <v>105</v>
      </c>
      <c r="E297" s="20">
        <v>3</v>
      </c>
      <c r="F297" s="21">
        <v>199.4664</v>
      </c>
      <c r="G297" s="22">
        <f t="shared" si="10"/>
        <v>598.3992</v>
      </c>
      <c r="H297" s="17"/>
      <c r="I297" s="27"/>
    </row>
    <row r="298" spans="1:9">
      <c r="A298" s="18" t="s">
        <v>1</v>
      </c>
      <c r="B298" s="19" t="s">
        <v>1</v>
      </c>
      <c r="C298" s="19" t="s">
        <v>774</v>
      </c>
      <c r="D298" s="18" t="s">
        <v>1</v>
      </c>
      <c r="E298" s="23"/>
      <c r="F298" s="23">
        <v>0</v>
      </c>
      <c r="G298" s="22">
        <f t="shared" si="10"/>
        <v>0</v>
      </c>
      <c r="H298" s="17"/>
      <c r="I298" s="27"/>
    </row>
    <row r="299" ht="60" spans="1:9">
      <c r="A299" s="18" t="s">
        <v>775</v>
      </c>
      <c r="B299" s="19" t="s">
        <v>776</v>
      </c>
      <c r="C299" s="19" t="s">
        <v>777</v>
      </c>
      <c r="D299" s="18" t="s">
        <v>375</v>
      </c>
      <c r="E299" s="20">
        <v>1</v>
      </c>
      <c r="F299" s="21">
        <v>9209.4645</v>
      </c>
      <c r="G299" s="22">
        <f t="shared" si="10"/>
        <v>9209.4645</v>
      </c>
      <c r="H299" s="17"/>
      <c r="I299" s="27"/>
    </row>
    <row r="300" spans="1:9">
      <c r="A300" s="18" t="s">
        <v>1</v>
      </c>
      <c r="B300" s="19" t="s">
        <v>1</v>
      </c>
      <c r="C300" s="19" t="s">
        <v>778</v>
      </c>
      <c r="D300" s="18" t="s">
        <v>1</v>
      </c>
      <c r="E300" s="23"/>
      <c r="F300" s="23">
        <v>0</v>
      </c>
      <c r="G300" s="22">
        <f t="shared" si="10"/>
        <v>0</v>
      </c>
      <c r="H300" s="17"/>
      <c r="I300" s="27"/>
    </row>
    <row r="301" ht="24" spans="1:9">
      <c r="A301" s="18" t="s">
        <v>779</v>
      </c>
      <c r="B301" s="19" t="s">
        <v>780</v>
      </c>
      <c r="C301" s="19" t="s">
        <v>781</v>
      </c>
      <c r="D301" s="18" t="s">
        <v>375</v>
      </c>
      <c r="E301" s="23"/>
      <c r="F301" s="23">
        <v>0</v>
      </c>
      <c r="G301" s="22">
        <f t="shared" si="10"/>
        <v>0</v>
      </c>
      <c r="H301" s="17"/>
      <c r="I301" s="27"/>
    </row>
    <row r="302" ht="24" spans="1:9">
      <c r="A302" s="18" t="s">
        <v>782</v>
      </c>
      <c r="B302" s="19" t="s">
        <v>783</v>
      </c>
      <c r="C302" s="19" t="s">
        <v>784</v>
      </c>
      <c r="D302" s="18" t="s">
        <v>100</v>
      </c>
      <c r="E302" s="20">
        <v>0.45</v>
      </c>
      <c r="F302" s="21">
        <v>23111.3184</v>
      </c>
      <c r="G302" s="22">
        <f t="shared" si="10"/>
        <v>10400.09328</v>
      </c>
      <c r="H302" s="17"/>
      <c r="I302" s="27"/>
    </row>
    <row r="303" spans="1:9">
      <c r="A303" s="18" t="s">
        <v>785</v>
      </c>
      <c r="B303" s="19" t="s">
        <v>786</v>
      </c>
      <c r="C303" s="19" t="s">
        <v>787</v>
      </c>
      <c r="D303" s="18" t="s">
        <v>788</v>
      </c>
      <c r="E303" s="23"/>
      <c r="F303" s="23">
        <v>0</v>
      </c>
      <c r="G303" s="22">
        <f t="shared" si="10"/>
        <v>0</v>
      </c>
      <c r="H303" s="17"/>
      <c r="I303" s="27"/>
    </row>
    <row r="304" ht="36" spans="1:9">
      <c r="A304" s="18" t="s">
        <v>789</v>
      </c>
      <c r="B304" s="19" t="s">
        <v>790</v>
      </c>
      <c r="C304" s="19" t="s">
        <v>791</v>
      </c>
      <c r="D304" s="18" t="s">
        <v>21</v>
      </c>
      <c r="E304" s="20">
        <v>36.574</v>
      </c>
      <c r="F304" s="21">
        <v>648.7587</v>
      </c>
      <c r="G304" s="22">
        <f t="shared" si="10"/>
        <v>23727.7006938</v>
      </c>
      <c r="H304" s="17"/>
      <c r="I304" s="27"/>
    </row>
    <row r="305" spans="1:9">
      <c r="A305" s="18" t="s">
        <v>1</v>
      </c>
      <c r="B305" s="19" t="s">
        <v>1</v>
      </c>
      <c r="C305" s="19" t="s">
        <v>792</v>
      </c>
      <c r="D305" s="18" t="s">
        <v>1</v>
      </c>
      <c r="E305" s="23"/>
      <c r="F305" s="23">
        <v>0</v>
      </c>
      <c r="G305" s="22">
        <f t="shared" si="10"/>
        <v>0</v>
      </c>
      <c r="H305" s="17"/>
      <c r="I305" s="27"/>
    </row>
    <row r="306" ht="48" spans="1:9">
      <c r="A306" s="18" t="s">
        <v>793</v>
      </c>
      <c r="B306" s="19" t="s">
        <v>794</v>
      </c>
      <c r="C306" s="19" t="s">
        <v>795</v>
      </c>
      <c r="D306" s="18" t="s">
        <v>105</v>
      </c>
      <c r="E306" s="20">
        <v>15</v>
      </c>
      <c r="F306" s="21">
        <v>553.4058</v>
      </c>
      <c r="G306" s="22">
        <f t="shared" si="10"/>
        <v>8301.087</v>
      </c>
      <c r="H306" s="17"/>
      <c r="I306" s="27"/>
    </row>
    <row r="307" ht="48" spans="1:9">
      <c r="A307" s="18" t="s">
        <v>796</v>
      </c>
      <c r="B307" s="19" t="s">
        <v>797</v>
      </c>
      <c r="C307" s="19" t="s">
        <v>798</v>
      </c>
      <c r="D307" s="18" t="s">
        <v>375</v>
      </c>
      <c r="E307" s="20">
        <v>4</v>
      </c>
      <c r="F307" s="21">
        <v>709.3854</v>
      </c>
      <c r="G307" s="22">
        <f t="shared" si="10"/>
        <v>2837.5416</v>
      </c>
      <c r="H307" s="17"/>
      <c r="I307" s="27"/>
    </row>
    <row r="308" ht="48" spans="1:9">
      <c r="A308" s="18" t="s">
        <v>799</v>
      </c>
      <c r="B308" s="19" t="s">
        <v>800</v>
      </c>
      <c r="C308" s="19" t="s">
        <v>801</v>
      </c>
      <c r="D308" s="18" t="s">
        <v>375</v>
      </c>
      <c r="E308" s="20">
        <v>1</v>
      </c>
      <c r="F308" s="21">
        <v>5750.3481</v>
      </c>
      <c r="G308" s="22">
        <f t="shared" si="10"/>
        <v>5750.3481</v>
      </c>
      <c r="H308" s="17"/>
      <c r="I308" s="27"/>
    </row>
    <row r="309" ht="48" spans="1:9">
      <c r="A309" s="18" t="s">
        <v>802</v>
      </c>
      <c r="B309" s="19" t="s">
        <v>803</v>
      </c>
      <c r="C309" s="19" t="s">
        <v>804</v>
      </c>
      <c r="D309" s="18" t="s">
        <v>21</v>
      </c>
      <c r="E309" s="20">
        <v>4.27</v>
      </c>
      <c r="F309" s="21">
        <v>240.4236</v>
      </c>
      <c r="G309" s="22">
        <f t="shared" si="10"/>
        <v>1026.608772</v>
      </c>
      <c r="H309" s="17"/>
      <c r="I309" s="27"/>
    </row>
    <row r="310" spans="1:9">
      <c r="A310" s="18" t="s">
        <v>1</v>
      </c>
      <c r="B310" s="19" t="s">
        <v>1</v>
      </c>
      <c r="C310" s="19" t="s">
        <v>805</v>
      </c>
      <c r="D310" s="18" t="s">
        <v>1</v>
      </c>
      <c r="E310" s="23"/>
      <c r="F310" s="23">
        <v>0</v>
      </c>
      <c r="G310" s="22">
        <f t="shared" si="10"/>
        <v>0</v>
      </c>
      <c r="H310" s="17"/>
      <c r="I310" s="27"/>
    </row>
    <row r="311" ht="48" spans="1:9">
      <c r="A311" s="18" t="s">
        <v>806</v>
      </c>
      <c r="B311" s="19" t="s">
        <v>807</v>
      </c>
      <c r="C311" s="19" t="s">
        <v>808</v>
      </c>
      <c r="D311" s="18" t="s">
        <v>105</v>
      </c>
      <c r="E311" s="20">
        <v>3</v>
      </c>
      <c r="F311" s="21">
        <v>902.7138</v>
      </c>
      <c r="G311" s="22">
        <f t="shared" si="10"/>
        <v>2708.1414</v>
      </c>
      <c r="H311" s="17"/>
      <c r="I311" s="27"/>
    </row>
    <row r="312" ht="48" spans="1:9">
      <c r="A312" s="18" t="s">
        <v>809</v>
      </c>
      <c r="B312" s="19" t="s">
        <v>810</v>
      </c>
      <c r="C312" s="19" t="s">
        <v>811</v>
      </c>
      <c r="D312" s="18" t="s">
        <v>105</v>
      </c>
      <c r="E312" s="20">
        <v>3</v>
      </c>
      <c r="F312" s="21">
        <v>649.8468</v>
      </c>
      <c r="G312" s="22">
        <f t="shared" si="10"/>
        <v>1949.5404</v>
      </c>
      <c r="H312" s="17"/>
      <c r="I312" s="27"/>
    </row>
    <row r="313" spans="1:9">
      <c r="A313" s="18" t="s">
        <v>1</v>
      </c>
      <c r="B313" s="19" t="s">
        <v>1</v>
      </c>
      <c r="C313" s="19" t="s">
        <v>812</v>
      </c>
      <c r="D313" s="18" t="s">
        <v>1</v>
      </c>
      <c r="E313" s="23"/>
      <c r="F313" s="23">
        <v>0</v>
      </c>
      <c r="G313" s="22">
        <f t="shared" si="10"/>
        <v>0</v>
      </c>
      <c r="H313" s="17"/>
      <c r="I313" s="27"/>
    </row>
    <row r="314" ht="24" spans="1:9">
      <c r="A314" s="18" t="s">
        <v>813</v>
      </c>
      <c r="B314" s="19" t="s">
        <v>814</v>
      </c>
      <c r="C314" s="19" t="s">
        <v>815</v>
      </c>
      <c r="D314" s="18" t="s">
        <v>21</v>
      </c>
      <c r="E314" s="23"/>
      <c r="F314" s="23">
        <v>0</v>
      </c>
      <c r="G314" s="22">
        <f t="shared" si="10"/>
        <v>0</v>
      </c>
      <c r="H314" s="17"/>
      <c r="I314" s="27"/>
    </row>
    <row r="315" ht="48" spans="1:9">
      <c r="A315" s="18" t="s">
        <v>816</v>
      </c>
      <c r="B315" s="19" t="s">
        <v>817</v>
      </c>
      <c r="C315" s="19" t="s">
        <v>818</v>
      </c>
      <c r="D315" s="18" t="s">
        <v>375</v>
      </c>
      <c r="E315" s="20">
        <v>1</v>
      </c>
      <c r="F315" s="21">
        <v>677.1237</v>
      </c>
      <c r="G315" s="22">
        <f t="shared" si="10"/>
        <v>677.1237</v>
      </c>
      <c r="H315" s="17"/>
      <c r="I315" s="27"/>
    </row>
    <row r="316" ht="48" spans="1:9">
      <c r="A316" s="18" t="s">
        <v>819</v>
      </c>
      <c r="B316" s="19" t="s">
        <v>820</v>
      </c>
      <c r="C316" s="19" t="s">
        <v>821</v>
      </c>
      <c r="D316" s="18" t="s">
        <v>375</v>
      </c>
      <c r="E316" s="20">
        <v>2</v>
      </c>
      <c r="F316" s="21">
        <v>777.2196</v>
      </c>
      <c r="G316" s="22">
        <f t="shared" si="10"/>
        <v>1554.4392</v>
      </c>
      <c r="H316" s="17"/>
      <c r="I316" s="27"/>
    </row>
    <row r="317" ht="48" spans="1:9">
      <c r="A317" s="18" t="s">
        <v>822</v>
      </c>
      <c r="B317" s="19" t="s">
        <v>823</v>
      </c>
      <c r="C317" s="19" t="s">
        <v>824</v>
      </c>
      <c r="D317" s="18" t="s">
        <v>375</v>
      </c>
      <c r="E317" s="20">
        <v>3</v>
      </c>
      <c r="F317" s="21">
        <v>910.6746</v>
      </c>
      <c r="G317" s="22">
        <f t="shared" si="10"/>
        <v>2732.0238</v>
      </c>
      <c r="H317" s="17"/>
      <c r="I317" s="27"/>
    </row>
    <row r="318" ht="48" spans="1:9">
      <c r="A318" s="18" t="s">
        <v>825</v>
      </c>
      <c r="B318" s="19" t="s">
        <v>826</v>
      </c>
      <c r="C318" s="19" t="s">
        <v>827</v>
      </c>
      <c r="D318" s="18" t="s">
        <v>21</v>
      </c>
      <c r="E318" s="20">
        <v>26.88</v>
      </c>
      <c r="F318" s="21">
        <v>2736.99</v>
      </c>
      <c r="G318" s="22">
        <f t="shared" si="10"/>
        <v>73570.2912</v>
      </c>
      <c r="H318" s="17"/>
      <c r="I318" s="27"/>
    </row>
    <row r="319" ht="48" spans="1:9">
      <c r="A319" s="18" t="s">
        <v>828</v>
      </c>
      <c r="B319" s="19" t="s">
        <v>829</v>
      </c>
      <c r="C319" s="19" t="s">
        <v>830</v>
      </c>
      <c r="D319" s="18" t="s">
        <v>21</v>
      </c>
      <c r="E319" s="20">
        <v>9.33</v>
      </c>
      <c r="F319" s="21">
        <v>2534.25</v>
      </c>
      <c r="G319" s="22">
        <f t="shared" si="10"/>
        <v>23644.5525</v>
      </c>
      <c r="H319" s="17"/>
      <c r="I319" s="27"/>
    </row>
    <row r="320" spans="1:9">
      <c r="A320" s="18" t="s">
        <v>1</v>
      </c>
      <c r="B320" s="19" t="s">
        <v>1</v>
      </c>
      <c r="C320" s="19" t="s">
        <v>831</v>
      </c>
      <c r="D320" s="18" t="s">
        <v>1</v>
      </c>
      <c r="E320" s="23"/>
      <c r="F320" s="23">
        <v>0</v>
      </c>
      <c r="G320" s="22">
        <f t="shared" si="10"/>
        <v>0</v>
      </c>
      <c r="H320" s="17"/>
      <c r="I320" s="27"/>
    </row>
    <row r="321" spans="1:9">
      <c r="A321" s="18" t="s">
        <v>832</v>
      </c>
      <c r="B321" s="19" t="s">
        <v>833</v>
      </c>
      <c r="C321" s="19" t="s">
        <v>834</v>
      </c>
      <c r="D321" s="18" t="s">
        <v>105</v>
      </c>
      <c r="E321" s="23"/>
      <c r="F321" s="23">
        <v>0</v>
      </c>
      <c r="G321" s="22">
        <f t="shared" si="10"/>
        <v>0</v>
      </c>
      <c r="H321" s="17"/>
      <c r="I321" s="27"/>
    </row>
    <row r="322" spans="1:9">
      <c r="A322" s="18" t="s">
        <v>835</v>
      </c>
      <c r="B322" s="19" t="s">
        <v>836</v>
      </c>
      <c r="C322" s="19" t="s">
        <v>834</v>
      </c>
      <c r="D322" s="18" t="s">
        <v>105</v>
      </c>
      <c r="E322" s="23"/>
      <c r="F322" s="23">
        <v>0</v>
      </c>
      <c r="G322" s="22">
        <f t="shared" si="10"/>
        <v>0</v>
      </c>
      <c r="H322" s="17"/>
      <c r="I322" s="27"/>
    </row>
    <row r="323" ht="63" customHeight="1" spans="1:9">
      <c r="A323" s="18" t="s">
        <v>837</v>
      </c>
      <c r="B323" s="19" t="s">
        <v>838</v>
      </c>
      <c r="C323" s="19" t="s">
        <v>839</v>
      </c>
      <c r="D323" s="18" t="s">
        <v>105</v>
      </c>
      <c r="E323" s="20">
        <v>2</v>
      </c>
      <c r="F323" s="21">
        <v>1769.7342</v>
      </c>
      <c r="G323" s="22">
        <f t="shared" si="10"/>
        <v>3539.4684</v>
      </c>
      <c r="H323" s="17"/>
      <c r="I323" s="27"/>
    </row>
    <row r="324" ht="24" spans="1:9">
      <c r="A324" s="18" t="s">
        <v>840</v>
      </c>
      <c r="B324" s="19" t="s">
        <v>841</v>
      </c>
      <c r="C324" s="19" t="s">
        <v>842</v>
      </c>
      <c r="D324" s="18" t="s">
        <v>21</v>
      </c>
      <c r="E324" s="20">
        <v>20.544</v>
      </c>
      <c r="F324" s="21">
        <v>456.165</v>
      </c>
      <c r="G324" s="22">
        <f t="shared" si="10"/>
        <v>9371.45376</v>
      </c>
      <c r="H324" s="17"/>
      <c r="I324" s="27"/>
    </row>
    <row r="325" ht="24" spans="1:9">
      <c r="A325" s="18" t="s">
        <v>1</v>
      </c>
      <c r="B325" s="19" t="s">
        <v>1</v>
      </c>
      <c r="C325" s="19" t="s">
        <v>843</v>
      </c>
      <c r="D325" s="18" t="s">
        <v>1</v>
      </c>
      <c r="E325" s="23"/>
      <c r="F325" s="23">
        <v>0</v>
      </c>
      <c r="G325" s="22">
        <f t="shared" ref="G325:G345" si="11">F325*E325</f>
        <v>0</v>
      </c>
      <c r="H325" s="17"/>
      <c r="I325" s="27"/>
    </row>
    <row r="326" ht="48" spans="1:9">
      <c r="A326" s="18" t="s">
        <v>844</v>
      </c>
      <c r="B326" s="19" t="s">
        <v>845</v>
      </c>
      <c r="C326" s="19" t="s">
        <v>846</v>
      </c>
      <c r="D326" s="18" t="s">
        <v>375</v>
      </c>
      <c r="E326" s="20">
        <v>1</v>
      </c>
      <c r="F326" s="21">
        <v>3617.7093</v>
      </c>
      <c r="G326" s="22">
        <f t="shared" si="11"/>
        <v>3617.7093</v>
      </c>
      <c r="H326" s="17"/>
      <c r="I326" s="27"/>
    </row>
    <row r="327" ht="60" spans="1:9">
      <c r="A327" s="18" t="s">
        <v>847</v>
      </c>
      <c r="B327" s="19" t="s">
        <v>848</v>
      </c>
      <c r="C327" s="19" t="s">
        <v>849</v>
      </c>
      <c r="D327" s="18" t="s">
        <v>105</v>
      </c>
      <c r="E327" s="20">
        <v>5</v>
      </c>
      <c r="F327" s="21">
        <v>316.0698</v>
      </c>
      <c r="G327" s="22">
        <f t="shared" si="11"/>
        <v>1580.349</v>
      </c>
      <c r="H327" s="17"/>
      <c r="I327" s="27"/>
    </row>
    <row r="328" ht="60" spans="1:9">
      <c r="A328" s="18" t="s">
        <v>850</v>
      </c>
      <c r="B328" s="19" t="s">
        <v>851</v>
      </c>
      <c r="C328" s="19" t="s">
        <v>852</v>
      </c>
      <c r="D328" s="18" t="s">
        <v>105</v>
      </c>
      <c r="E328" s="20">
        <v>5</v>
      </c>
      <c r="F328" s="21">
        <v>564.5007</v>
      </c>
      <c r="G328" s="22">
        <f t="shared" si="11"/>
        <v>2822.5035</v>
      </c>
      <c r="H328" s="17"/>
      <c r="I328" s="27"/>
    </row>
    <row r="329" ht="60" spans="1:9">
      <c r="A329" s="18" t="s">
        <v>853</v>
      </c>
      <c r="B329" s="19" t="s">
        <v>854</v>
      </c>
      <c r="C329" s="19" t="s">
        <v>855</v>
      </c>
      <c r="D329" s="18" t="s">
        <v>856</v>
      </c>
      <c r="E329" s="20">
        <v>1</v>
      </c>
      <c r="F329" s="21">
        <v>1699.9284</v>
      </c>
      <c r="G329" s="22">
        <f t="shared" si="11"/>
        <v>1699.9284</v>
      </c>
      <c r="H329" s="17"/>
      <c r="I329" s="27"/>
    </row>
    <row r="330" spans="1:9">
      <c r="A330" s="18" t="s">
        <v>857</v>
      </c>
      <c r="B330" s="19" t="s">
        <v>858</v>
      </c>
      <c r="C330" s="19" t="s">
        <v>859</v>
      </c>
      <c r="D330" s="18" t="s">
        <v>21</v>
      </c>
      <c r="E330" s="20">
        <v>30</v>
      </c>
      <c r="F330" s="21">
        <v>85.4577</v>
      </c>
      <c r="G330" s="22">
        <f t="shared" si="11"/>
        <v>2563.731</v>
      </c>
      <c r="H330" s="17"/>
      <c r="I330" s="27"/>
    </row>
    <row r="331" ht="48" spans="1:9">
      <c r="A331" s="18" t="s">
        <v>860</v>
      </c>
      <c r="B331" s="19" t="s">
        <v>861</v>
      </c>
      <c r="C331" s="19" t="s">
        <v>862</v>
      </c>
      <c r="D331" s="18" t="s">
        <v>21</v>
      </c>
      <c r="E331" s="20">
        <v>5.76</v>
      </c>
      <c r="F331" s="21">
        <v>1415.7948</v>
      </c>
      <c r="G331" s="22">
        <f t="shared" si="11"/>
        <v>8154.978048</v>
      </c>
      <c r="H331" s="17"/>
      <c r="I331" s="27"/>
    </row>
    <row r="332" ht="24" spans="1:9">
      <c r="A332" s="18" t="s">
        <v>863</v>
      </c>
      <c r="B332" s="19" t="s">
        <v>864</v>
      </c>
      <c r="C332" s="19" t="s">
        <v>865</v>
      </c>
      <c r="D332" s="18" t="s">
        <v>21</v>
      </c>
      <c r="E332" s="20">
        <v>20.7</v>
      </c>
      <c r="F332" s="21">
        <v>349.7265</v>
      </c>
      <c r="G332" s="22">
        <f t="shared" si="11"/>
        <v>7239.33855</v>
      </c>
      <c r="H332" s="17"/>
      <c r="I332" s="27"/>
    </row>
    <row r="333" ht="36" spans="1:9">
      <c r="A333" s="18" t="s">
        <v>866</v>
      </c>
      <c r="B333" s="19" t="s">
        <v>867</v>
      </c>
      <c r="C333" s="19" t="s">
        <v>868</v>
      </c>
      <c r="D333" s="18" t="s">
        <v>375</v>
      </c>
      <c r="E333" s="20">
        <v>1</v>
      </c>
      <c r="F333" s="21">
        <v>884.8671</v>
      </c>
      <c r="G333" s="22">
        <f t="shared" si="11"/>
        <v>884.8671</v>
      </c>
      <c r="H333" s="17"/>
      <c r="I333" s="27"/>
    </row>
    <row r="334" ht="48" spans="1:9">
      <c r="A334" s="18">
        <v>272</v>
      </c>
      <c r="B334" s="19" t="s">
        <v>869</v>
      </c>
      <c r="C334" s="19" t="s">
        <v>827</v>
      </c>
      <c r="D334" s="18" t="s">
        <v>21</v>
      </c>
      <c r="E334" s="20">
        <v>4.63</v>
      </c>
      <c r="F334" s="21">
        <v>2736.99</v>
      </c>
      <c r="G334" s="22">
        <f t="shared" si="11"/>
        <v>12672.2637</v>
      </c>
      <c r="H334" s="17"/>
      <c r="I334" s="27"/>
    </row>
    <row r="335" ht="60" spans="1:9">
      <c r="A335" s="18">
        <v>273</v>
      </c>
      <c r="B335" s="19" t="s">
        <v>870</v>
      </c>
      <c r="C335" s="19" t="s">
        <v>871</v>
      </c>
      <c r="D335" s="18" t="s">
        <v>105</v>
      </c>
      <c r="E335" s="20">
        <v>1</v>
      </c>
      <c r="F335" s="21">
        <v>557.535</v>
      </c>
      <c r="G335" s="22">
        <f t="shared" si="11"/>
        <v>557.535</v>
      </c>
      <c r="H335" s="17"/>
      <c r="I335" s="27"/>
    </row>
    <row r="336" ht="48" spans="1:9">
      <c r="A336" s="18">
        <v>274</v>
      </c>
      <c r="B336" s="19" t="s">
        <v>872</v>
      </c>
      <c r="C336" s="19" t="s">
        <v>873</v>
      </c>
      <c r="D336" s="18" t="s">
        <v>105</v>
      </c>
      <c r="E336" s="20">
        <v>1</v>
      </c>
      <c r="F336" s="21">
        <v>772.3743</v>
      </c>
      <c r="G336" s="22">
        <f t="shared" si="11"/>
        <v>772.3743</v>
      </c>
      <c r="H336" s="17"/>
      <c r="I336" s="27"/>
    </row>
    <row r="337" ht="48" spans="1:9">
      <c r="A337" s="18">
        <v>275</v>
      </c>
      <c r="B337" s="19" t="s">
        <v>874</v>
      </c>
      <c r="C337" s="19" t="s">
        <v>875</v>
      </c>
      <c r="D337" s="18" t="s">
        <v>105</v>
      </c>
      <c r="E337" s="20">
        <v>8</v>
      </c>
      <c r="F337" s="21">
        <v>111.507</v>
      </c>
      <c r="G337" s="22">
        <f t="shared" si="11"/>
        <v>892.056</v>
      </c>
      <c r="H337" s="17"/>
      <c r="I337" s="27"/>
    </row>
    <row r="338" spans="1:9">
      <c r="A338" s="18">
        <v>276</v>
      </c>
      <c r="B338" s="19" t="s">
        <v>876</v>
      </c>
      <c r="C338" s="19" t="s">
        <v>877</v>
      </c>
      <c r="D338" s="18" t="s">
        <v>21</v>
      </c>
      <c r="E338" s="20">
        <v>2.268</v>
      </c>
      <c r="F338" s="21">
        <v>101.37</v>
      </c>
      <c r="G338" s="22">
        <f t="shared" si="11"/>
        <v>229.90716</v>
      </c>
      <c r="H338" s="17"/>
      <c r="I338" s="27"/>
    </row>
    <row r="339" ht="60" spans="1:9">
      <c r="A339" s="18">
        <v>277</v>
      </c>
      <c r="B339" s="19" t="s">
        <v>878</v>
      </c>
      <c r="C339" s="19" t="s">
        <v>879</v>
      </c>
      <c r="D339" s="18" t="s">
        <v>375</v>
      </c>
      <c r="E339" s="20">
        <v>1</v>
      </c>
      <c r="F339" s="21">
        <v>640.3143</v>
      </c>
      <c r="G339" s="22">
        <f t="shared" si="11"/>
        <v>640.3143</v>
      </c>
      <c r="H339" s="17"/>
      <c r="I339" s="27"/>
    </row>
    <row r="340" ht="36" spans="1:9">
      <c r="A340" s="18">
        <v>278</v>
      </c>
      <c r="B340" s="19" t="s">
        <v>880</v>
      </c>
      <c r="C340" s="19" t="s">
        <v>881</v>
      </c>
      <c r="D340" s="18" t="s">
        <v>105</v>
      </c>
      <c r="E340" s="20">
        <v>1</v>
      </c>
      <c r="F340" s="21">
        <v>1628.151</v>
      </c>
      <c r="G340" s="22">
        <f t="shared" si="11"/>
        <v>1628.151</v>
      </c>
      <c r="H340" s="17"/>
      <c r="I340" s="27"/>
    </row>
    <row r="341" ht="48" spans="1:9">
      <c r="A341" s="18">
        <v>279</v>
      </c>
      <c r="B341" s="19" t="s">
        <v>882</v>
      </c>
      <c r="C341" s="19" t="s">
        <v>883</v>
      </c>
      <c r="D341" s="18" t="s">
        <v>375</v>
      </c>
      <c r="E341" s="20">
        <v>1</v>
      </c>
      <c r="F341" s="21">
        <v>2614.788</v>
      </c>
      <c r="G341" s="22">
        <f t="shared" si="11"/>
        <v>2614.788</v>
      </c>
      <c r="H341" s="17"/>
      <c r="I341" s="27"/>
    </row>
    <row r="342" ht="48" spans="1:9">
      <c r="A342" s="18">
        <v>280</v>
      </c>
      <c r="B342" s="19" t="s">
        <v>884</v>
      </c>
      <c r="C342" s="19" t="s">
        <v>885</v>
      </c>
      <c r="D342" s="18" t="s">
        <v>375</v>
      </c>
      <c r="E342" s="20">
        <v>1</v>
      </c>
      <c r="F342" s="21">
        <v>3268.4943</v>
      </c>
      <c r="G342" s="22">
        <f t="shared" si="11"/>
        <v>3268.4943</v>
      </c>
      <c r="H342" s="17"/>
      <c r="I342" s="27"/>
    </row>
    <row r="343" ht="48" spans="1:9">
      <c r="A343" s="18">
        <v>281</v>
      </c>
      <c r="B343" s="19" t="s">
        <v>886</v>
      </c>
      <c r="C343" s="19" t="s">
        <v>887</v>
      </c>
      <c r="D343" s="18" t="s">
        <v>375</v>
      </c>
      <c r="E343" s="20">
        <v>1</v>
      </c>
      <c r="F343" s="21">
        <v>5109.5967</v>
      </c>
      <c r="G343" s="22">
        <f t="shared" si="11"/>
        <v>5109.5967</v>
      </c>
      <c r="H343" s="17"/>
      <c r="I343" s="27"/>
    </row>
    <row r="344" ht="60" spans="1:9">
      <c r="A344" s="18">
        <v>282</v>
      </c>
      <c r="B344" s="19" t="s">
        <v>888</v>
      </c>
      <c r="C344" s="19" t="s">
        <v>889</v>
      </c>
      <c r="D344" s="18" t="s">
        <v>105</v>
      </c>
      <c r="E344" s="20">
        <v>1</v>
      </c>
      <c r="F344" s="21">
        <v>456.165</v>
      </c>
      <c r="G344" s="22">
        <f t="shared" si="11"/>
        <v>456.165</v>
      </c>
      <c r="H344" s="17"/>
      <c r="I344" s="27"/>
    </row>
    <row r="345" ht="24" spans="1:9">
      <c r="A345" s="18">
        <v>283</v>
      </c>
      <c r="B345" s="19" t="s">
        <v>890</v>
      </c>
      <c r="C345" s="19" t="s">
        <v>891</v>
      </c>
      <c r="D345" s="18" t="s">
        <v>21</v>
      </c>
      <c r="E345" s="20">
        <v>24.375</v>
      </c>
      <c r="F345" s="21">
        <v>88.4895</v>
      </c>
      <c r="G345" s="22">
        <f t="shared" si="11"/>
        <v>2156.9315625</v>
      </c>
      <c r="H345" s="17"/>
      <c r="I345" s="27"/>
    </row>
    <row r="346" ht="20" customHeight="1" spans="1:9">
      <c r="A346" s="28" t="s">
        <v>892</v>
      </c>
      <c r="B346" s="29"/>
      <c r="C346" s="29"/>
      <c r="D346" s="29"/>
      <c r="E346" s="29"/>
      <c r="F346" s="29"/>
      <c r="G346" s="29"/>
      <c r="H346" s="17"/>
      <c r="I346" s="27"/>
    </row>
    <row r="347" spans="1:9">
      <c r="A347" s="30" t="s">
        <v>15</v>
      </c>
      <c r="B347" s="31"/>
      <c r="C347" s="31"/>
      <c r="D347" s="31"/>
      <c r="E347" s="31"/>
      <c r="F347" s="31"/>
      <c r="G347" s="31"/>
      <c r="H347" s="17"/>
      <c r="I347" s="27"/>
    </row>
    <row r="348" spans="1:9">
      <c r="A348" s="30" t="s">
        <v>16</v>
      </c>
      <c r="B348" s="31"/>
      <c r="C348" s="31"/>
      <c r="D348" s="31"/>
      <c r="E348" s="31"/>
      <c r="F348" s="31"/>
      <c r="G348" s="31"/>
      <c r="H348" s="17"/>
      <c r="I348" s="27"/>
    </row>
    <row r="349" spans="1:9">
      <c r="A349" s="30" t="s">
        <v>17</v>
      </c>
      <c r="B349" s="31"/>
      <c r="C349" s="31"/>
      <c r="D349" s="31"/>
      <c r="E349" s="31"/>
      <c r="F349" s="31"/>
      <c r="G349" s="31"/>
      <c r="H349" s="17"/>
      <c r="I349" s="27"/>
    </row>
    <row r="350" spans="1:9">
      <c r="A350" s="30" t="s">
        <v>76</v>
      </c>
      <c r="B350" s="31"/>
      <c r="C350" s="31"/>
      <c r="D350" s="31"/>
      <c r="E350" s="31"/>
      <c r="F350" s="31"/>
      <c r="G350" s="31"/>
      <c r="H350" s="17"/>
      <c r="I350" s="27"/>
    </row>
    <row r="351" ht="24" spans="1:9">
      <c r="A351" s="32" t="s">
        <v>18</v>
      </c>
      <c r="B351" s="33" t="s">
        <v>893</v>
      </c>
      <c r="C351" s="33" t="s">
        <v>894</v>
      </c>
      <c r="D351" s="32" t="s">
        <v>21</v>
      </c>
      <c r="E351" s="20">
        <v>28.482</v>
      </c>
      <c r="F351" s="21">
        <v>64.22</v>
      </c>
      <c r="G351" s="22">
        <f>F351*E351</f>
        <v>1829.11404</v>
      </c>
      <c r="H351" s="34">
        <v>64.22</v>
      </c>
      <c r="I351" s="34">
        <v>1829.11404</v>
      </c>
    </row>
    <row r="352" ht="24" spans="1:9">
      <c r="A352" s="32" t="s">
        <v>22</v>
      </c>
      <c r="B352" s="33" t="s">
        <v>895</v>
      </c>
      <c r="C352" s="33" t="s">
        <v>896</v>
      </c>
      <c r="D352" s="32" t="s">
        <v>21</v>
      </c>
      <c r="E352" s="20">
        <v>14.01</v>
      </c>
      <c r="F352" s="21">
        <v>71.3075</v>
      </c>
      <c r="G352" s="22">
        <f t="shared" ref="G352:G359" si="12">F352*E352</f>
        <v>999.018075</v>
      </c>
      <c r="H352" s="34">
        <v>71.3075</v>
      </c>
      <c r="I352" s="34">
        <v>999.018075</v>
      </c>
    </row>
    <row r="353" ht="24" spans="1:9">
      <c r="A353" s="32" t="s">
        <v>25</v>
      </c>
      <c r="B353" s="33" t="s">
        <v>897</v>
      </c>
      <c r="C353" s="33" t="s">
        <v>896</v>
      </c>
      <c r="D353" s="32" t="s">
        <v>21</v>
      </c>
      <c r="E353" s="20">
        <v>59.2</v>
      </c>
      <c r="F353" s="21">
        <v>68.5131</v>
      </c>
      <c r="G353" s="22">
        <f t="shared" si="12"/>
        <v>4055.97552</v>
      </c>
      <c r="H353" s="34">
        <v>68.5131</v>
      </c>
      <c r="I353" s="34">
        <v>4055.97552</v>
      </c>
    </row>
    <row r="354" ht="24" spans="1:9">
      <c r="A354" s="32" t="s">
        <v>29</v>
      </c>
      <c r="B354" s="33" t="s">
        <v>898</v>
      </c>
      <c r="C354" s="33" t="s">
        <v>899</v>
      </c>
      <c r="D354" s="32" t="s">
        <v>21</v>
      </c>
      <c r="E354" s="20">
        <v>53.704</v>
      </c>
      <c r="F354" s="21">
        <v>78.6</v>
      </c>
      <c r="G354" s="22">
        <f t="shared" si="12"/>
        <v>4221.1344</v>
      </c>
      <c r="H354" s="34">
        <v>78.6</v>
      </c>
      <c r="I354" s="34">
        <v>4221.1344</v>
      </c>
    </row>
    <row r="355" ht="24" spans="1:9">
      <c r="A355" s="32" t="s">
        <v>33</v>
      </c>
      <c r="B355" s="33" t="s">
        <v>900</v>
      </c>
      <c r="C355" s="33" t="s">
        <v>901</v>
      </c>
      <c r="D355" s="32" t="s">
        <v>21</v>
      </c>
      <c r="E355" s="20">
        <v>15.8</v>
      </c>
      <c r="F355" s="21">
        <v>95.11</v>
      </c>
      <c r="G355" s="22">
        <f t="shared" si="12"/>
        <v>1502.738</v>
      </c>
      <c r="H355" s="34">
        <v>95.11</v>
      </c>
      <c r="I355" s="34">
        <v>1502.738</v>
      </c>
    </row>
    <row r="356" ht="24" spans="1:9">
      <c r="A356" s="32" t="s">
        <v>36</v>
      </c>
      <c r="B356" s="33" t="s">
        <v>902</v>
      </c>
      <c r="C356" s="33" t="s">
        <v>903</v>
      </c>
      <c r="D356" s="32" t="s">
        <v>21</v>
      </c>
      <c r="E356" s="20">
        <v>23.787</v>
      </c>
      <c r="F356" s="21">
        <v>82.0818</v>
      </c>
      <c r="G356" s="22">
        <f t="shared" si="12"/>
        <v>1952.4797766</v>
      </c>
      <c r="H356" s="34">
        <v>82.0818</v>
      </c>
      <c r="I356" s="34">
        <v>1952.4797766</v>
      </c>
    </row>
    <row r="357" ht="36" spans="1:9">
      <c r="A357" s="32" t="s">
        <v>39</v>
      </c>
      <c r="B357" s="33" t="s">
        <v>904</v>
      </c>
      <c r="C357" s="33" t="s">
        <v>905</v>
      </c>
      <c r="D357" s="32" t="s">
        <v>21</v>
      </c>
      <c r="E357" s="20">
        <v>72.148</v>
      </c>
      <c r="F357" s="21">
        <v>10.8066</v>
      </c>
      <c r="G357" s="22">
        <f t="shared" si="12"/>
        <v>779.6745768</v>
      </c>
      <c r="H357" s="34">
        <v>10.8066</v>
      </c>
      <c r="I357" s="34">
        <v>779.6745768</v>
      </c>
    </row>
    <row r="358" ht="36" spans="1:9">
      <c r="A358" s="32" t="s">
        <v>42</v>
      </c>
      <c r="B358" s="33" t="s">
        <v>906</v>
      </c>
      <c r="C358" s="33" t="s">
        <v>907</v>
      </c>
      <c r="D358" s="32" t="s">
        <v>21</v>
      </c>
      <c r="E358" s="20">
        <v>48.73</v>
      </c>
      <c r="F358" s="21">
        <v>4.8595</v>
      </c>
      <c r="G358" s="22">
        <f t="shared" si="12"/>
        <v>236.803435</v>
      </c>
      <c r="H358" s="34">
        <v>4.8595</v>
      </c>
      <c r="I358" s="34">
        <v>236.803435</v>
      </c>
    </row>
    <row r="359" ht="24" spans="1:9">
      <c r="A359" s="32" t="s">
        <v>46</v>
      </c>
      <c r="B359" s="33" t="s">
        <v>908</v>
      </c>
      <c r="C359" s="33" t="s">
        <v>909</v>
      </c>
      <c r="D359" s="32" t="s">
        <v>21</v>
      </c>
      <c r="E359" s="20">
        <v>204.12</v>
      </c>
      <c r="F359" s="21">
        <v>22.4365</v>
      </c>
      <c r="G359" s="22">
        <f t="shared" si="12"/>
        <v>4579.73838</v>
      </c>
      <c r="H359" s="34">
        <v>22.4365</v>
      </c>
      <c r="I359" s="34">
        <v>4579.73838</v>
      </c>
    </row>
    <row r="360" ht="24" customHeight="1" spans="1:9">
      <c r="A360" s="35" t="s">
        <v>910</v>
      </c>
      <c r="B360" s="36"/>
      <c r="C360" s="36"/>
      <c r="D360" s="36"/>
      <c r="E360" s="36"/>
      <c r="F360" s="36"/>
      <c r="G360" s="37"/>
      <c r="H360" s="17"/>
      <c r="I360" s="27"/>
    </row>
    <row r="361" ht="20" customHeight="1" spans="1:9">
      <c r="A361" s="38">
        <v>1</v>
      </c>
      <c r="B361" s="17"/>
      <c r="C361" s="19" t="s">
        <v>911</v>
      </c>
      <c r="D361" s="38" t="s">
        <v>912</v>
      </c>
      <c r="E361" s="17">
        <v>1</v>
      </c>
      <c r="F361" s="21">
        <v>12123.61</v>
      </c>
      <c r="G361" s="22">
        <f>E361*F361</f>
        <v>12123.61</v>
      </c>
      <c r="H361" s="39">
        <v>12123.61</v>
      </c>
      <c r="I361" s="34">
        <v>12123.61</v>
      </c>
    </row>
    <row r="362" ht="20" customHeight="1" spans="1:9">
      <c r="A362" s="38">
        <v>2</v>
      </c>
      <c r="B362" s="17"/>
      <c r="C362" s="19" t="s">
        <v>913</v>
      </c>
      <c r="D362" s="38" t="s">
        <v>912</v>
      </c>
      <c r="E362" s="17">
        <v>1</v>
      </c>
      <c r="F362" s="21">
        <v>7343.58</v>
      </c>
      <c r="G362" s="22">
        <f>E362*F362</f>
        <v>7343.58</v>
      </c>
      <c r="H362" s="39">
        <v>7343.58</v>
      </c>
      <c r="I362" s="34">
        <v>7343.58</v>
      </c>
    </row>
    <row r="363" ht="20" customHeight="1" spans="1:9">
      <c r="A363" s="38">
        <v>3</v>
      </c>
      <c r="B363" s="17"/>
      <c r="C363" s="19" t="s">
        <v>914</v>
      </c>
      <c r="D363" s="38" t="s">
        <v>912</v>
      </c>
      <c r="E363" s="17">
        <v>1</v>
      </c>
      <c r="F363" s="21">
        <v>935.5</v>
      </c>
      <c r="G363" s="22">
        <f>E363*F363</f>
        <v>935.5</v>
      </c>
      <c r="H363" s="39">
        <v>935.5</v>
      </c>
      <c r="I363" s="34">
        <v>935.5</v>
      </c>
    </row>
    <row r="364" ht="21" customHeight="1" spans="1:9">
      <c r="A364" s="17"/>
      <c r="B364" s="17"/>
      <c r="C364" s="40" t="s">
        <v>915</v>
      </c>
      <c r="D364" s="17"/>
      <c r="E364" s="17"/>
      <c r="F364" s="17"/>
      <c r="G364" s="41">
        <v>180000</v>
      </c>
      <c r="H364" s="17"/>
      <c r="I364" s="43">
        <v>180000</v>
      </c>
    </row>
    <row r="365" ht="21" customHeight="1" spans="1:9">
      <c r="A365" s="17"/>
      <c r="B365" s="17"/>
      <c r="C365" s="40" t="s">
        <v>916</v>
      </c>
      <c r="D365" s="17"/>
      <c r="E365" s="17"/>
      <c r="F365" s="17"/>
      <c r="G365" s="42">
        <f>SUM(G10:G345)</f>
        <v>3232413.6376928</v>
      </c>
      <c r="H365" s="17"/>
      <c r="I365" s="27"/>
    </row>
    <row r="366" ht="21" customHeight="1" spans="1:9">
      <c r="A366" s="17"/>
      <c r="B366" s="17"/>
      <c r="C366" s="40" t="s">
        <v>917</v>
      </c>
      <c r="D366" s="17"/>
      <c r="E366" s="17"/>
      <c r="F366" s="17"/>
      <c r="G366" s="42">
        <f>SUM(G351:G359)</f>
        <v>20156.6762034</v>
      </c>
      <c r="H366" s="17"/>
      <c r="I366" s="44">
        <v>20156.6762034</v>
      </c>
    </row>
    <row r="367" ht="21" customHeight="1" spans="1:9">
      <c r="A367" s="17"/>
      <c r="B367" s="17"/>
      <c r="C367" s="40" t="s">
        <v>918</v>
      </c>
      <c r="D367" s="17"/>
      <c r="E367" s="17"/>
      <c r="F367" s="17"/>
      <c r="G367" s="42">
        <f>SUM(G361:G363)</f>
        <v>20402.69</v>
      </c>
      <c r="H367" s="17"/>
      <c r="I367" s="44">
        <v>20402.69</v>
      </c>
    </row>
    <row r="368" ht="20" customHeight="1" spans="1:9">
      <c r="A368" s="17"/>
      <c r="B368" s="17"/>
      <c r="C368" s="40" t="s">
        <v>919</v>
      </c>
      <c r="D368" s="17"/>
      <c r="E368" s="17"/>
      <c r="F368" s="17"/>
      <c r="G368" s="42">
        <f>G367+G366+G365+G364</f>
        <v>3452973.0038962</v>
      </c>
      <c r="H368" s="17"/>
      <c r="I368" s="27"/>
    </row>
  </sheetData>
  <mergeCells count="29">
    <mergeCell ref="A1:G1"/>
    <mergeCell ref="A2:G2"/>
    <mergeCell ref="A3:G3"/>
    <mergeCell ref="F4:G4"/>
    <mergeCell ref="H4:I4"/>
    <mergeCell ref="A6:G6"/>
    <mergeCell ref="A7:G7"/>
    <mergeCell ref="A8:G8"/>
    <mergeCell ref="A9:G9"/>
    <mergeCell ref="A33:G33"/>
    <mergeCell ref="A115:G115"/>
    <mergeCell ref="A142:G142"/>
    <mergeCell ref="A158:G158"/>
    <mergeCell ref="A175:G175"/>
    <mergeCell ref="A182:G182"/>
    <mergeCell ref="A183:G183"/>
    <mergeCell ref="A252:G252"/>
    <mergeCell ref="A289:G289"/>
    <mergeCell ref="A346:G346"/>
    <mergeCell ref="A347:G347"/>
    <mergeCell ref="A348:G348"/>
    <mergeCell ref="A349:G349"/>
    <mergeCell ref="A350:G350"/>
    <mergeCell ref="A360:G360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2023-09-16T12:58:00Z</dcterms:created>
  <dcterms:modified xsi:type="dcterms:W3CDTF">2023-09-19T06:58:10Z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64BF6B66E7654A39ADBFCD7695EABC30_12</vt:lpwstr>
  </property>
  <property fmtid="{D5CDD505-2E9C-101B-9397-08002B2CF9AE}" pid="3" name="KSOProductBuildVer">
    <vt:lpwstr>2052-11.1.0.14309</vt:lpwstr>
  </property>
</Properties>
</file>